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Witten" sheetId="4" r:id="rId4"/>
    <sheet name="Büttgen" sheetId="5" r:id="rId5"/>
    <sheet name="Lüdenscheid" sheetId="6" r:id="rId6"/>
    <sheet name="Berg. Gladbach" sheetId="7" r:id="rId7"/>
    <sheet name="Mön.Gladbach" sheetId="8" r:id="rId8"/>
    <sheet name="Alle Mannschaften" sheetId="9" r:id="rId9"/>
  </sheets>
  <definedNames>
    <definedName name="_xlnm.Print_Area" localSheetId="2">'Bahnstatistik'!$A$1:$G$69</definedName>
    <definedName name="_xlnm.Print_Area" localSheetId="1">'Eingabe'!$A$1:$AD$123</definedName>
  </definedNames>
  <calcPr fullCalcOnLoad="1"/>
</workbook>
</file>

<file path=xl/sharedStrings.xml><?xml version="1.0" encoding="utf-8"?>
<sst xmlns="http://schemas.openxmlformats.org/spreadsheetml/2006/main" count="259" uniqueCount="78">
  <si>
    <t>Summe</t>
  </si>
  <si>
    <t>Bahn</t>
  </si>
  <si>
    <t>Witten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</si>
  <si>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</si>
  <si>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</si>
  <si>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</si>
  <si>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</si>
  <si>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</si>
  <si>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</si>
  <si>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</si>
  <si>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</si>
  <si>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</si>
  <si>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</si>
  <si>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</si>
  <si>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</si>
  <si>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</si>
  <si>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</si>
  <si>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</si>
  <si>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</si>
  <si>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Lüdenscheid</t>
  </si>
  <si>
    <t>MC 62 Lüdenscheid</t>
  </si>
  <si>
    <t>Spieler</t>
  </si>
  <si>
    <t>Büttgen</t>
  </si>
  <si>
    <t>Bergisch Gladbach</t>
  </si>
  <si>
    <t>Mönchengladbach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</si>
  <si>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</si>
  <si>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</si>
  <si>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</si>
  <si>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</si>
  <si>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</si>
  <si>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</si>
  <si>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</si>
  <si>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</si>
  <si>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</si>
  <si>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</si>
  <si>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</si>
  <si>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</si>
  <si>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</si>
  <si>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</si>
  <si>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</si>
  <si>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</si>
  <si>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</si>
  <si>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</si>
  <si>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</si>
  <si>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</si>
  <si>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</si>
  <si>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alle</t>
  </si>
  <si>
    <t>4. MT in Büttgen am 18.05.08</t>
  </si>
  <si>
    <t>Maike Adam</t>
  </si>
  <si>
    <t>Hendrik Battling</t>
  </si>
  <si>
    <t>Andreas Reese</t>
  </si>
  <si>
    <t>Winfried Lüttenberg</t>
  </si>
  <si>
    <t>Theo Klein</t>
  </si>
  <si>
    <t>Stephan Behrens</t>
  </si>
  <si>
    <t>Klaus Pondruff</t>
  </si>
  <si>
    <t>Peter Höpner</t>
  </si>
  <si>
    <t>Klaus Dunker</t>
  </si>
  <si>
    <t>Sven Dunker</t>
  </si>
  <si>
    <t>Volker Bogdahn</t>
  </si>
  <si>
    <t>Max Koll</t>
  </si>
  <si>
    <t>Klaus Schumacher</t>
  </si>
  <si>
    <t>Patrik Roth</t>
  </si>
  <si>
    <t>Heinz Donsbach</t>
  </si>
  <si>
    <t>Alfred Inck</t>
  </si>
  <si>
    <t>Markus Jung</t>
  </si>
  <si>
    <t>Norman Mandel</t>
  </si>
  <si>
    <t>Gerd Becker</t>
  </si>
  <si>
    <t>Frank Völzke</t>
  </si>
  <si>
    <t>Sven Thimm</t>
  </si>
  <si>
    <t>Thomas Wehner</t>
  </si>
  <si>
    <t>Dirk Mühlenbeck</t>
  </si>
  <si>
    <t>Wolfgang Romberg</t>
  </si>
  <si>
    <t>Silvia Romberg</t>
  </si>
  <si>
    <t>Dieter Schenk</t>
  </si>
  <si>
    <t>Burkhard Waptis</t>
  </si>
  <si>
    <t>Herbert Bröker</t>
  </si>
  <si>
    <t>Marion Mombauer</t>
  </si>
  <si>
    <t>Oliver Nahr/Jürgen Schmitt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</si>
</sst>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" borderId="1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27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27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4" borderId="17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/>
    </xf>
    <xf numFmtId="0" fontId="8" fillId="4" borderId="17" xfId="0" applyFont="1" applyFill="1" applyBorder="1" applyAlignment="1">
      <alignment/>
    </xf>
    <xf numFmtId="0" fontId="8" fillId="4" borderId="33" xfId="0" applyFont="1" applyFill="1" applyBorder="1" applyAlignment="1">
      <alignment/>
    </xf>
    <xf numFmtId="0" fontId="8" fillId="4" borderId="34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color auto="1"/>
      </font>
      <fill>
        <patternFill patternType="none">
          <bgColor indexed="65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00FF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1.4166666666666667</c:v>
                </c:pt>
                <c:pt idx="1">
                  <c:v>1.3333333333333333</c:v>
                </c:pt>
                <c:pt idx="2">
                  <c:v>1.25</c:v>
                </c:pt>
                <c:pt idx="3">
                  <c:v>1.0833333333333333</c:v>
                </c:pt>
                <c:pt idx="4">
                  <c:v>1.3333333333333333</c:v>
                </c:pt>
                <c:pt idx="5">
                  <c:v>1.5416666666666667</c:v>
                </c:pt>
                <c:pt idx="6">
                  <c:v>1.375</c:v>
                </c:pt>
                <c:pt idx="7">
                  <c:v>1.125</c:v>
                </c:pt>
                <c:pt idx="8">
                  <c:v>1.0833333333333333</c:v>
                </c:pt>
                <c:pt idx="9">
                  <c:v>1.375</c:v>
                </c:pt>
                <c:pt idx="10">
                  <c:v>1.3333333333333333</c:v>
                </c:pt>
                <c:pt idx="11">
                  <c:v>1.2083333333333333</c:v>
                </c:pt>
                <c:pt idx="12">
                  <c:v>1.375</c:v>
                </c:pt>
                <c:pt idx="13">
                  <c:v>1.3333333333333333</c:v>
                </c:pt>
                <c:pt idx="14">
                  <c:v>1.0833333333333333</c:v>
                </c:pt>
                <c:pt idx="15">
                  <c:v>1.4583333333333333</c:v>
                </c:pt>
                <c:pt idx="16">
                  <c:v>1.25</c:v>
                </c:pt>
                <c:pt idx="17">
                  <c:v>1.1666666666666667</c:v>
                </c:pt>
              </c:numCache>
            </c:numRef>
          </c:val>
        </c:ser>
        <c:axId val="47213471"/>
        <c:axId val="22268056"/>
      </c:bar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2268056"/>
        <c:crossesAt val="0.75"/>
        <c:auto val="1"/>
        <c:lblOffset val="100"/>
        <c:noMultiLvlLbl val="0"/>
      </c:catAx>
      <c:valAx>
        <c:axId val="22268056"/>
        <c:scaling>
          <c:orientation val="minMax"/>
          <c:max val="1.7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721347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1.2916666666666667</c:v>
                </c:pt>
                <c:pt idx="1">
                  <c:v>1.2916666666666667</c:v>
                </c:pt>
                <c:pt idx="2">
                  <c:v>1.2916666666666667</c:v>
                </c:pt>
                <c:pt idx="3">
                  <c:v>1</c:v>
                </c:pt>
                <c:pt idx="4">
                  <c:v>1.4166666666666667</c:v>
                </c:pt>
                <c:pt idx="5">
                  <c:v>1.2916666666666667</c:v>
                </c:pt>
                <c:pt idx="6">
                  <c:v>1.375</c:v>
                </c:pt>
                <c:pt idx="7">
                  <c:v>1.125</c:v>
                </c:pt>
                <c:pt idx="8">
                  <c:v>1</c:v>
                </c:pt>
                <c:pt idx="9">
                  <c:v>1.2916666666666667</c:v>
                </c:pt>
                <c:pt idx="10">
                  <c:v>1.125</c:v>
                </c:pt>
                <c:pt idx="11">
                  <c:v>1.0416666666666667</c:v>
                </c:pt>
                <c:pt idx="12">
                  <c:v>1.4583333333333333</c:v>
                </c:pt>
                <c:pt idx="13">
                  <c:v>1.375</c:v>
                </c:pt>
                <c:pt idx="14">
                  <c:v>1.0833333333333333</c:v>
                </c:pt>
                <c:pt idx="15">
                  <c:v>1.1666666666666667</c:v>
                </c:pt>
                <c:pt idx="16">
                  <c:v>1.3333333333333333</c:v>
                </c:pt>
                <c:pt idx="17">
                  <c:v>1.0833333333333333</c:v>
                </c:pt>
              </c:numCache>
            </c:numRef>
          </c:val>
        </c:ser>
        <c:axId val="66194777"/>
        <c:axId val="58882082"/>
      </c:bar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8882082"/>
        <c:crossesAt val="0.75"/>
        <c:auto val="1"/>
        <c:lblOffset val="100"/>
        <c:noMultiLvlLbl val="0"/>
      </c:catAx>
      <c:valAx>
        <c:axId val="58882082"/>
        <c:scaling>
          <c:orientation val="minMax"/>
          <c:max val="1.7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619477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1.2916666666666667</c:v>
                </c:pt>
                <c:pt idx="1">
                  <c:v>1.375</c:v>
                </c:pt>
                <c:pt idx="2">
                  <c:v>1.4166666666666667</c:v>
                </c:pt>
                <c:pt idx="3">
                  <c:v>1.0833333333333333</c:v>
                </c:pt>
                <c:pt idx="4">
                  <c:v>1.3333333333333333</c:v>
                </c:pt>
                <c:pt idx="5">
                  <c:v>1.1666666666666667</c:v>
                </c:pt>
                <c:pt idx="6">
                  <c:v>1.4583333333333333</c:v>
                </c:pt>
                <c:pt idx="7">
                  <c:v>1.2916666666666667</c:v>
                </c:pt>
                <c:pt idx="8">
                  <c:v>1.0833333333333333</c:v>
                </c:pt>
                <c:pt idx="9">
                  <c:v>1.4583333333333333</c:v>
                </c:pt>
                <c:pt idx="10">
                  <c:v>1.5833333333333333</c:v>
                </c:pt>
                <c:pt idx="11">
                  <c:v>1.3333333333333333</c:v>
                </c:pt>
                <c:pt idx="12">
                  <c:v>1.4583333333333333</c:v>
                </c:pt>
                <c:pt idx="13">
                  <c:v>1.4583333333333333</c:v>
                </c:pt>
                <c:pt idx="14">
                  <c:v>1.25</c:v>
                </c:pt>
                <c:pt idx="15">
                  <c:v>1.0416666666666667</c:v>
                </c:pt>
                <c:pt idx="16">
                  <c:v>1.375</c:v>
                </c:pt>
                <c:pt idx="17">
                  <c:v>1.2083333333333333</c:v>
                </c:pt>
              </c:numCache>
            </c:numRef>
          </c:val>
        </c:ser>
        <c:axId val="60176691"/>
        <c:axId val="4719308"/>
      </c:bar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719308"/>
        <c:crossesAt val="0.75"/>
        <c:auto val="1"/>
        <c:lblOffset val="100"/>
        <c:noMultiLvlLbl val="0"/>
      </c:catAx>
      <c:valAx>
        <c:axId val="4719308"/>
        <c:scaling>
          <c:orientation val="minMax"/>
          <c:max val="1.7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17669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1.4166666666666667</c:v>
                </c:pt>
                <c:pt idx="1">
                  <c:v>1.75</c:v>
                </c:pt>
                <c:pt idx="2">
                  <c:v>1.4166666666666667</c:v>
                </c:pt>
                <c:pt idx="3">
                  <c:v>1.125</c:v>
                </c:pt>
                <c:pt idx="4">
                  <c:v>1.3333333333333333</c:v>
                </c:pt>
                <c:pt idx="5">
                  <c:v>1.4166666666666667</c:v>
                </c:pt>
                <c:pt idx="6">
                  <c:v>1.5</c:v>
                </c:pt>
                <c:pt idx="7">
                  <c:v>1.4166666666666667</c:v>
                </c:pt>
                <c:pt idx="8">
                  <c:v>1.1666666666666667</c:v>
                </c:pt>
                <c:pt idx="9">
                  <c:v>1.375</c:v>
                </c:pt>
                <c:pt idx="10">
                  <c:v>1.5833333333333333</c:v>
                </c:pt>
                <c:pt idx="11">
                  <c:v>1.2916666666666667</c:v>
                </c:pt>
                <c:pt idx="12">
                  <c:v>1.2916666666666667</c:v>
                </c:pt>
                <c:pt idx="13">
                  <c:v>1.6666666666666667</c:v>
                </c:pt>
                <c:pt idx="14">
                  <c:v>1</c:v>
                </c:pt>
                <c:pt idx="15">
                  <c:v>1.3333333333333333</c:v>
                </c:pt>
                <c:pt idx="16">
                  <c:v>1.4583333333333333</c:v>
                </c:pt>
                <c:pt idx="17">
                  <c:v>1.375</c:v>
                </c:pt>
              </c:numCache>
            </c:numRef>
          </c:val>
        </c:ser>
        <c:axId val="42473773"/>
        <c:axId val="46719638"/>
      </c:bar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719638"/>
        <c:crossesAt val="0.75"/>
        <c:auto val="1"/>
        <c:lblOffset val="100"/>
        <c:noMultiLvlLbl val="0"/>
      </c:catAx>
      <c:valAx>
        <c:axId val="46719638"/>
        <c:scaling>
          <c:orientation val="minMax"/>
          <c:max val="2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247377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1.2916666666666667</c:v>
                </c:pt>
                <c:pt idx="1">
                  <c:v>1.5</c:v>
                </c:pt>
                <c:pt idx="2">
                  <c:v>1.4166666666666667</c:v>
                </c:pt>
                <c:pt idx="3">
                  <c:v>1.0833333333333333</c:v>
                </c:pt>
                <c:pt idx="4">
                  <c:v>1.3333333333333333</c:v>
                </c:pt>
                <c:pt idx="5">
                  <c:v>1.25</c:v>
                </c:pt>
                <c:pt idx="6">
                  <c:v>1.5416666666666667</c:v>
                </c:pt>
                <c:pt idx="7">
                  <c:v>1.4583333333333333</c:v>
                </c:pt>
                <c:pt idx="8">
                  <c:v>1.0833333333333333</c:v>
                </c:pt>
                <c:pt idx="9">
                  <c:v>1.3333333333333333</c:v>
                </c:pt>
                <c:pt idx="10">
                  <c:v>1.4583333333333333</c:v>
                </c:pt>
                <c:pt idx="11">
                  <c:v>1.2083333333333333</c:v>
                </c:pt>
                <c:pt idx="12">
                  <c:v>1.25</c:v>
                </c:pt>
                <c:pt idx="13">
                  <c:v>1.5416666666666667</c:v>
                </c:pt>
                <c:pt idx="14">
                  <c:v>1.1666666666666667</c:v>
                </c:pt>
                <c:pt idx="15">
                  <c:v>1.2916666666666667</c:v>
                </c:pt>
                <c:pt idx="16">
                  <c:v>1.2083333333333333</c:v>
                </c:pt>
                <c:pt idx="17">
                  <c:v>1.5416666666666667</c:v>
                </c:pt>
              </c:numCache>
            </c:numRef>
          </c:val>
        </c:ser>
        <c:axId val="17823559"/>
        <c:axId val="26194304"/>
      </c:bar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6194304"/>
        <c:crossesAt val="0.75"/>
        <c:auto val="1"/>
        <c:lblOffset val="100"/>
        <c:noMultiLvlLbl val="0"/>
      </c:catAx>
      <c:valAx>
        <c:axId val="26194304"/>
        <c:scaling>
          <c:orientation val="minMax"/>
          <c:max val="1.7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82355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1.3416666666666668</c:v>
                </c:pt>
                <c:pt idx="1">
                  <c:v>1.45</c:v>
                </c:pt>
                <c:pt idx="2">
                  <c:v>1.3583333333333336</c:v>
                </c:pt>
                <c:pt idx="3">
                  <c:v>1.0749999999999997</c:v>
                </c:pt>
                <c:pt idx="4">
                  <c:v>1.3499999999999999</c:v>
                </c:pt>
                <c:pt idx="5">
                  <c:v>1.3333333333333335</c:v>
                </c:pt>
                <c:pt idx="6">
                  <c:v>1.45</c:v>
                </c:pt>
                <c:pt idx="7">
                  <c:v>1.2833333333333334</c:v>
                </c:pt>
                <c:pt idx="8">
                  <c:v>1.0833333333333333</c:v>
                </c:pt>
                <c:pt idx="9">
                  <c:v>1.3666666666666667</c:v>
                </c:pt>
                <c:pt idx="10">
                  <c:v>1.4166666666666665</c:v>
                </c:pt>
                <c:pt idx="11">
                  <c:v>1.2166666666666666</c:v>
                </c:pt>
                <c:pt idx="12">
                  <c:v>1.3666666666666667</c:v>
                </c:pt>
                <c:pt idx="13">
                  <c:v>1.475</c:v>
                </c:pt>
                <c:pt idx="14">
                  <c:v>1.1166666666666667</c:v>
                </c:pt>
                <c:pt idx="15">
                  <c:v>1.2583333333333333</c:v>
                </c:pt>
                <c:pt idx="16">
                  <c:v>1.3249999999999997</c:v>
                </c:pt>
                <c:pt idx="17">
                  <c:v>1.275</c:v>
                </c:pt>
              </c:numCache>
            </c:numRef>
          </c:val>
        </c:ser>
        <c:axId val="34422145"/>
        <c:axId val="41363850"/>
      </c:bar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363850"/>
        <c:crossesAt val="0.75"/>
        <c:auto val="1"/>
        <c:lblOffset val="100"/>
        <c:noMultiLvlLbl val="0"/>
      </c:catAx>
      <c:valAx>
        <c:axId val="41363850"/>
        <c:scaling>
          <c:orientation val="minMax"/>
          <c:max val="1.7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442214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7</v>
      </c>
      <c r="B1" s="4" t="s">
        <v>12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43</v>
      </c>
      <c r="H1" s="4" t="s">
        <v>0</v>
      </c>
      <c r="I1" s="4" t="s">
        <v>13</v>
      </c>
    </row>
    <row r="2" spans="1:9" ht="12.75">
      <c r="A2" t="s">
        <v>15</v>
      </c>
      <c r="B2" t="s">
        <v>6</v>
      </c>
      <c r="C2" t="str">
        <f>Eingabe!B77</f>
        <v>Klaus Schumacher</v>
      </c>
      <c r="D2">
        <f>Eingabe!B97</f>
        <v>23</v>
      </c>
      <c r="E2">
        <f>Eingabe!C97</f>
        <v>27</v>
      </c>
      <c r="F2">
        <f>Eingabe!D97</f>
        <v>26</v>
      </c>
      <c r="G2">
        <f>Eingabe!E97</f>
        <v>26</v>
      </c>
      <c r="H2">
        <f aca="true" t="shared" si="0" ref="H2:H8">SUM(D2:G2)</f>
        <v>102</v>
      </c>
      <c r="I2">
        <f aca="true" t="shared" si="1" ref="I2:I8">MAX(D2:G2)-MIN(D2:G2)</f>
        <v>4</v>
      </c>
    </row>
    <row r="3" spans="1:9" ht="12.75">
      <c r="A3" t="s">
        <v>15</v>
      </c>
      <c r="B3" t="s">
        <v>6</v>
      </c>
      <c r="C3" t="str">
        <f>Eingabe!G77</f>
        <v>Patrik Roth</v>
      </c>
      <c r="D3">
        <f>Eingabe!G97</f>
        <v>24</v>
      </c>
      <c r="E3">
        <f>Eingabe!H97</f>
        <v>25</v>
      </c>
      <c r="F3">
        <f>Eingabe!I97</f>
        <v>25</v>
      </c>
      <c r="G3">
        <f>Eingabe!J97</f>
        <v>25</v>
      </c>
      <c r="H3">
        <f t="shared" si="0"/>
        <v>99</v>
      </c>
      <c r="I3">
        <f t="shared" si="1"/>
        <v>1</v>
      </c>
    </row>
    <row r="4" spans="1:9" ht="12.75">
      <c r="A4" t="s">
        <v>15</v>
      </c>
      <c r="B4" t="s">
        <v>6</v>
      </c>
      <c r="C4" t="str">
        <f>Eingabe!L77</f>
        <v>Oliver Nahr/Jürgen Schmitt</v>
      </c>
      <c r="D4">
        <f>Eingabe!L97</f>
        <v>28</v>
      </c>
      <c r="E4">
        <f>Eingabe!M97</f>
        <v>31</v>
      </c>
      <c r="F4">
        <f>Eingabe!M97</f>
        <v>31</v>
      </c>
      <c r="G4">
        <f>Eingabe!N97</f>
        <v>25</v>
      </c>
      <c r="H4">
        <f t="shared" si="0"/>
        <v>115</v>
      </c>
      <c r="I4">
        <f t="shared" si="1"/>
        <v>6</v>
      </c>
    </row>
    <row r="5" spans="1:9" ht="12.75">
      <c r="A5" t="s">
        <v>15</v>
      </c>
      <c r="B5" t="s">
        <v>6</v>
      </c>
      <c r="C5" t="str">
        <f>Eingabe!Q77</f>
        <v>Heinz Donsbach</v>
      </c>
      <c r="D5">
        <f>Eingabe!Q97</f>
        <v>26</v>
      </c>
      <c r="E5">
        <f>Eingabe!R97</f>
        <v>26</v>
      </c>
      <c r="F5">
        <f>Eingabe!S97</f>
        <v>26</v>
      </c>
      <c r="G5">
        <f>Eingabe!T97</f>
        <v>24</v>
      </c>
      <c r="H5">
        <f t="shared" si="0"/>
        <v>102</v>
      </c>
      <c r="I5">
        <f t="shared" si="1"/>
        <v>2</v>
      </c>
    </row>
    <row r="6" spans="1:9" ht="12.75">
      <c r="A6" t="s">
        <v>15</v>
      </c>
      <c r="B6" t="s">
        <v>6</v>
      </c>
      <c r="C6" t="str">
        <f>Eingabe!V77</f>
        <v>Alfred Inck</v>
      </c>
      <c r="D6">
        <f>Eingabe!V97</f>
        <v>22</v>
      </c>
      <c r="E6">
        <f>Eingabe!W97</f>
        <v>22</v>
      </c>
      <c r="F6">
        <f>Eingabe!X97</f>
        <v>23</v>
      </c>
      <c r="G6">
        <f>Eingabe!Y97</f>
        <v>22</v>
      </c>
      <c r="H6">
        <f t="shared" si="0"/>
        <v>89</v>
      </c>
      <c r="I6">
        <f t="shared" si="1"/>
        <v>1</v>
      </c>
    </row>
    <row r="7" spans="1:9" ht="12.75">
      <c r="A7" t="s">
        <v>15</v>
      </c>
      <c r="B7" t="s">
        <v>6</v>
      </c>
      <c r="C7" t="str">
        <f>Eingabe!AA77</f>
        <v>Markus Jung</v>
      </c>
      <c r="D7">
        <f>Eingabe!AA97</f>
        <v>23</v>
      </c>
      <c r="E7">
        <f>Eingabe!AB97</f>
        <v>22</v>
      </c>
      <c r="F7">
        <f>Eingabe!AC97</f>
        <v>24</v>
      </c>
      <c r="G7">
        <f>Eingabe!AD97</f>
        <v>27</v>
      </c>
      <c r="H7">
        <f t="shared" si="0"/>
        <v>96</v>
      </c>
      <c r="I7">
        <f t="shared" si="1"/>
        <v>5</v>
      </c>
    </row>
    <row r="8" spans="3:9" ht="12.75">
      <c r="C8" s="4" t="s">
        <v>0</v>
      </c>
      <c r="D8" s="4">
        <f>SUM(D2:D7)</f>
        <v>146</v>
      </c>
      <c r="E8" s="4">
        <f>SUM(E2:E7)</f>
        <v>153</v>
      </c>
      <c r="F8" s="4">
        <f>SUM(F2:F7)</f>
        <v>155</v>
      </c>
      <c r="G8" s="4">
        <f>SUM(G2:G7)</f>
        <v>149</v>
      </c>
      <c r="H8" s="4">
        <f t="shared" si="0"/>
        <v>603</v>
      </c>
      <c r="I8" s="4">
        <f t="shared" si="1"/>
        <v>9</v>
      </c>
    </row>
    <row r="10" spans="1:9" ht="12.75">
      <c r="A10" t="s">
        <v>14</v>
      </c>
      <c r="B10" t="s">
        <v>6</v>
      </c>
      <c r="C10" t="str">
        <f>Eingabe!B2</f>
        <v>Hendrik Battling</v>
      </c>
      <c r="D10">
        <f>Eingabe!B22</f>
        <v>25</v>
      </c>
      <c r="E10">
        <f>Eingabe!C22</f>
        <v>24</v>
      </c>
      <c r="F10">
        <f>Eingabe!D22</f>
        <v>26</v>
      </c>
      <c r="G10">
        <f>Eingabe!E22</f>
        <v>25</v>
      </c>
      <c r="H10">
        <f aca="true" t="shared" si="2" ref="H10:H16">SUM(D10:G10)</f>
        <v>100</v>
      </c>
      <c r="I10">
        <f aca="true" t="shared" si="3" ref="I10:I16">MAX(D10:G10)-MIN(D10:G10)</f>
        <v>2</v>
      </c>
    </row>
    <row r="11" spans="1:9" ht="12.75">
      <c r="A11" t="s">
        <v>14</v>
      </c>
      <c r="B11" t="s">
        <v>6</v>
      </c>
      <c r="C11" t="str">
        <f>Eingabe!G2</f>
        <v>Maike Adam</v>
      </c>
      <c r="D11">
        <f>Eingabe!G22</f>
        <v>27</v>
      </c>
      <c r="E11">
        <f>Eingabe!H22</f>
        <v>24</v>
      </c>
      <c r="F11">
        <f>Eingabe!I22</f>
        <v>23</v>
      </c>
      <c r="G11">
        <f>Eingabe!J22</f>
        <v>27</v>
      </c>
      <c r="H11">
        <f t="shared" si="2"/>
        <v>101</v>
      </c>
      <c r="I11">
        <f t="shared" si="3"/>
        <v>4</v>
      </c>
    </row>
    <row r="12" spans="1:9" ht="12.75">
      <c r="A12" t="s">
        <v>14</v>
      </c>
      <c r="B12" t="s">
        <v>6</v>
      </c>
      <c r="C12" t="str">
        <f>Eingabe!L2</f>
        <v>Andreas Reese</v>
      </c>
      <c r="D12">
        <f>Eingabe!L22</f>
        <v>22</v>
      </c>
      <c r="E12">
        <f>Eingabe!M22</f>
        <v>21</v>
      </c>
      <c r="F12">
        <f>Eingabe!M22</f>
        <v>21</v>
      </c>
      <c r="G12">
        <f>Eingabe!N22</f>
        <v>21</v>
      </c>
      <c r="H12">
        <f t="shared" si="2"/>
        <v>85</v>
      </c>
      <c r="I12">
        <f t="shared" si="3"/>
        <v>1</v>
      </c>
    </row>
    <row r="13" spans="1:9" ht="12.75">
      <c r="A13" t="s">
        <v>14</v>
      </c>
      <c r="B13" t="s">
        <v>6</v>
      </c>
      <c r="C13" t="str">
        <f>Eingabe!Q2</f>
        <v>Winfried Lüttenberg</v>
      </c>
      <c r="D13">
        <f>Eingabe!Q22</f>
        <v>22</v>
      </c>
      <c r="E13">
        <f>Eingabe!R22</f>
        <v>23</v>
      </c>
      <c r="F13">
        <f>Eingabe!S22</f>
        <v>26</v>
      </c>
      <c r="G13">
        <f>Eingabe!T22</f>
        <v>22</v>
      </c>
      <c r="H13">
        <f t="shared" si="2"/>
        <v>93</v>
      </c>
      <c r="I13">
        <f t="shared" si="3"/>
        <v>4</v>
      </c>
    </row>
    <row r="14" spans="1:9" ht="12.75">
      <c r="A14" t="s">
        <v>14</v>
      </c>
      <c r="B14" t="s">
        <v>6</v>
      </c>
      <c r="C14" t="str">
        <f>Eingabe!V2</f>
        <v>Theo Klein</v>
      </c>
      <c r="D14">
        <f>Eingabe!V22</f>
        <v>21</v>
      </c>
      <c r="E14">
        <f>Eingabe!W22</f>
        <v>24</v>
      </c>
      <c r="F14">
        <f>Eingabe!X22</f>
        <v>20</v>
      </c>
      <c r="G14">
        <f>Eingabe!Y22</f>
        <v>26</v>
      </c>
      <c r="H14">
        <f t="shared" si="2"/>
        <v>91</v>
      </c>
      <c r="I14">
        <f t="shared" si="3"/>
        <v>6</v>
      </c>
    </row>
    <row r="15" spans="1:9" ht="12.75">
      <c r="A15" t="s">
        <v>14</v>
      </c>
      <c r="B15" t="s">
        <v>6</v>
      </c>
      <c r="C15" t="str">
        <f>Eingabe!AA2</f>
        <v>Stephan Behrens</v>
      </c>
      <c r="D15">
        <f>Eingabe!AA22</f>
        <v>21</v>
      </c>
      <c r="E15">
        <f>Eingabe!AB22</f>
        <v>23</v>
      </c>
      <c r="F15">
        <f>Eingabe!AC22</f>
        <v>19</v>
      </c>
      <c r="G15">
        <f>Eingabe!AD22</f>
        <v>22</v>
      </c>
      <c r="H15">
        <f>SUM(D15:G15)</f>
        <v>85</v>
      </c>
      <c r="I15">
        <f>MAX(D15:G15)-MIN(D15:G15)</f>
        <v>4</v>
      </c>
    </row>
    <row r="16" spans="3:9" ht="12.75">
      <c r="C16" s="4" t="s">
        <v>0</v>
      </c>
      <c r="D16" s="4">
        <f>SUM(D10:D15)</f>
        <v>138</v>
      </c>
      <c r="E16" s="4">
        <f>SUM(E10:E15)</f>
        <v>139</v>
      </c>
      <c r="F16" s="4">
        <f>SUM(F10:F15)</f>
        <v>135</v>
      </c>
      <c r="G16" s="4">
        <f>SUM(G10:G15)</f>
        <v>143</v>
      </c>
      <c r="H16" s="4">
        <f t="shared" si="2"/>
        <v>555</v>
      </c>
      <c r="I16" s="4">
        <f t="shared" si="3"/>
        <v>8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17</v>
      </c>
      <c r="B18" t="s">
        <v>6</v>
      </c>
      <c r="C18" t="str">
        <f>Eingabe!B52</f>
        <v>Klaus Pondruff</v>
      </c>
      <c r="D18">
        <f>Eingabe!B72</f>
        <v>24</v>
      </c>
      <c r="E18">
        <f>Eingabe!C72</f>
        <v>27</v>
      </c>
      <c r="F18">
        <f>Eingabe!D72</f>
        <v>25</v>
      </c>
      <c r="G18">
        <f>Eingabe!E72</f>
        <v>24</v>
      </c>
      <c r="H18">
        <f aca="true" t="shared" si="4" ref="H18:H24">SUM(D18:G18)</f>
        <v>100</v>
      </c>
      <c r="I18">
        <f aca="true" t="shared" si="5" ref="I18:I24">MAX(D18:G18)-MIN(D18:G18)</f>
        <v>3</v>
      </c>
    </row>
    <row r="19" spans="1:9" ht="12.75">
      <c r="A19" t="s">
        <v>17</v>
      </c>
      <c r="B19" t="s">
        <v>6</v>
      </c>
      <c r="C19" t="str">
        <f>Eingabe!G52</f>
        <v>Peter Höpner</v>
      </c>
      <c r="D19">
        <f>Eingabe!G72</f>
        <v>24</v>
      </c>
      <c r="E19">
        <f>Eingabe!H72</f>
        <v>28</v>
      </c>
      <c r="F19">
        <f>Eingabe!I72</f>
        <v>18</v>
      </c>
      <c r="G19">
        <f>Eingabe!J72</f>
        <v>24</v>
      </c>
      <c r="H19">
        <f t="shared" si="4"/>
        <v>94</v>
      </c>
      <c r="I19">
        <f t="shared" si="5"/>
        <v>10</v>
      </c>
    </row>
    <row r="20" spans="1:9" ht="12.75">
      <c r="A20" t="s">
        <v>17</v>
      </c>
      <c r="B20" t="s">
        <v>6</v>
      </c>
      <c r="C20" t="str">
        <f>Eingabe!L52</f>
        <v>Klaus Dunker</v>
      </c>
      <c r="D20">
        <f>Eingabe!L72</f>
        <v>22</v>
      </c>
      <c r="E20">
        <f>Eingabe!M72</f>
        <v>26</v>
      </c>
      <c r="F20">
        <f>Eingabe!M72</f>
        <v>26</v>
      </c>
      <c r="G20">
        <f>Eingabe!N72</f>
        <v>21</v>
      </c>
      <c r="H20">
        <f t="shared" si="4"/>
        <v>95</v>
      </c>
      <c r="I20">
        <f t="shared" si="5"/>
        <v>5</v>
      </c>
    </row>
    <row r="21" spans="1:9" ht="12.75">
      <c r="A21" t="s">
        <v>17</v>
      </c>
      <c r="B21" t="s">
        <v>6</v>
      </c>
      <c r="C21" t="str">
        <f>Eingabe!Q52</f>
        <v>Sven Dunker</v>
      </c>
      <c r="D21">
        <f>Eingabe!Q72</f>
        <v>27</v>
      </c>
      <c r="E21">
        <f>Eingabe!R72</f>
        <v>22</v>
      </c>
      <c r="F21">
        <f>Eingabe!S72</f>
        <v>20</v>
      </c>
      <c r="G21">
        <f>Eingabe!T72</f>
        <v>31</v>
      </c>
      <c r="H21">
        <f t="shared" si="4"/>
        <v>100</v>
      </c>
      <c r="I21">
        <f t="shared" si="5"/>
        <v>11</v>
      </c>
    </row>
    <row r="22" spans="1:9" ht="12.75">
      <c r="A22" t="s">
        <v>17</v>
      </c>
      <c r="B22" t="s">
        <v>6</v>
      </c>
      <c r="C22" t="str">
        <f>Eingabe!V52</f>
        <v>Volker Bogdahn</v>
      </c>
      <c r="D22">
        <f>Eingabe!V72</f>
        <v>23</v>
      </c>
      <c r="E22">
        <f>Eingabe!W72</f>
        <v>20</v>
      </c>
      <c r="F22">
        <f>Eingabe!X72</f>
        <v>22</v>
      </c>
      <c r="G22">
        <f>Eingabe!Y72</f>
        <v>24</v>
      </c>
      <c r="H22">
        <f>SUM(D22:G22)</f>
        <v>89</v>
      </c>
      <c r="I22">
        <f>MAX(D22:G22)-MIN(D22:G22)</f>
        <v>4</v>
      </c>
    </row>
    <row r="23" spans="1:9" ht="12.75">
      <c r="A23" t="s">
        <v>17</v>
      </c>
      <c r="B23" t="s">
        <v>6</v>
      </c>
      <c r="C23" t="str">
        <f>Eingabe!AA52</f>
        <v>Max Koll</v>
      </c>
      <c r="D23">
        <f>Eingabe!AA72</f>
        <v>24</v>
      </c>
      <c r="E23">
        <f>Eingabe!AB72</f>
        <v>22</v>
      </c>
      <c r="F23">
        <f>Eingabe!AC72</f>
        <v>25</v>
      </c>
      <c r="G23">
        <f>Eingabe!AD72</f>
        <v>21</v>
      </c>
      <c r="H23">
        <f t="shared" si="4"/>
        <v>92</v>
      </c>
      <c r="I23">
        <f t="shared" si="5"/>
        <v>4</v>
      </c>
    </row>
    <row r="24" spans="3:9" ht="12.75">
      <c r="C24" s="4" t="s">
        <v>0</v>
      </c>
      <c r="D24" s="4">
        <f>SUM(D18:D23)</f>
        <v>144</v>
      </c>
      <c r="E24" s="4">
        <f>SUM(E18:E23)</f>
        <v>145</v>
      </c>
      <c r="F24" s="4">
        <f>SUM(F18:F23)</f>
        <v>136</v>
      </c>
      <c r="G24" s="4">
        <f>SUM(G18:G23)</f>
        <v>145</v>
      </c>
      <c r="H24" s="4">
        <f t="shared" si="4"/>
        <v>570</v>
      </c>
      <c r="I24" s="4">
        <f t="shared" si="5"/>
        <v>9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44</v>
      </c>
      <c r="B26" t="s">
        <v>6</v>
      </c>
      <c r="C26" t="str">
        <f>Eingabe!B27</f>
        <v>Norman Mandel</v>
      </c>
      <c r="D26">
        <f>Eingabe!B47</f>
        <v>20</v>
      </c>
      <c r="E26">
        <f>Eingabe!C47</f>
        <v>25</v>
      </c>
      <c r="F26">
        <f>Eingabe!D47</f>
        <v>21</v>
      </c>
      <c r="G26">
        <f>Eingabe!E47</f>
        <v>23</v>
      </c>
      <c r="H26">
        <f aca="true" t="shared" si="6" ref="H26:H32">SUM(D26:G26)</f>
        <v>89</v>
      </c>
      <c r="I26">
        <f aca="true" t="shared" si="7" ref="I26:I32">MAX(D26:G26)-MIN(D26:G26)</f>
        <v>5</v>
      </c>
    </row>
    <row r="27" spans="1:9" ht="12.75">
      <c r="A27" t="s">
        <v>44</v>
      </c>
      <c r="B27" t="s">
        <v>6</v>
      </c>
      <c r="C27" t="str">
        <f>Eingabe!G27</f>
        <v>Gerd Becker</v>
      </c>
      <c r="D27">
        <f>Eingabe!G47</f>
        <v>22</v>
      </c>
      <c r="E27">
        <f>Eingabe!H47</f>
        <v>22</v>
      </c>
      <c r="F27">
        <f>Eingabe!I47</f>
        <v>23</v>
      </c>
      <c r="G27">
        <f>Eingabe!J47</f>
        <v>21</v>
      </c>
      <c r="H27">
        <f t="shared" si="6"/>
        <v>88</v>
      </c>
      <c r="I27">
        <f t="shared" si="7"/>
        <v>2</v>
      </c>
    </row>
    <row r="28" spans="1:9" ht="12.75">
      <c r="A28" t="s">
        <v>44</v>
      </c>
      <c r="B28" t="s">
        <v>6</v>
      </c>
      <c r="C28" t="str">
        <f>Eingabe!L27</f>
        <v>Frank Völzke</v>
      </c>
      <c r="D28">
        <f>Eingabe!L47</f>
        <v>19</v>
      </c>
      <c r="E28">
        <f>Eingabe!M47</f>
        <v>24</v>
      </c>
      <c r="F28">
        <f>Eingabe!M47</f>
        <v>24</v>
      </c>
      <c r="G28">
        <f>Eingabe!N47</f>
        <v>21</v>
      </c>
      <c r="H28">
        <f t="shared" si="6"/>
        <v>88</v>
      </c>
      <c r="I28">
        <f t="shared" si="7"/>
        <v>5</v>
      </c>
    </row>
    <row r="29" spans="1:9" ht="12.75">
      <c r="A29" t="s">
        <v>44</v>
      </c>
      <c r="B29" t="s">
        <v>6</v>
      </c>
      <c r="C29" t="str">
        <f>Eingabe!Q27</f>
        <v>Sven Thimm</v>
      </c>
      <c r="D29">
        <f>Eingabe!Q47</f>
        <v>21</v>
      </c>
      <c r="E29">
        <f>Eingabe!R47</f>
        <v>23</v>
      </c>
      <c r="F29">
        <f>Eingabe!S47</f>
        <v>21</v>
      </c>
      <c r="G29">
        <f>Eingabe!T47</f>
        <v>23</v>
      </c>
      <c r="H29">
        <f t="shared" si="6"/>
        <v>88</v>
      </c>
      <c r="I29">
        <f t="shared" si="7"/>
        <v>2</v>
      </c>
    </row>
    <row r="30" spans="1:9" ht="12.75">
      <c r="A30" t="s">
        <v>44</v>
      </c>
      <c r="B30" t="s">
        <v>6</v>
      </c>
      <c r="C30" t="str">
        <f>Eingabe!V27</f>
        <v>Thomas Wehner</v>
      </c>
      <c r="D30">
        <f>Eingabe!V47</f>
        <v>24</v>
      </c>
      <c r="E30">
        <f>Eingabe!W47</f>
        <v>25</v>
      </c>
      <c r="F30">
        <f>Eingabe!X47</f>
        <v>23</v>
      </c>
      <c r="G30">
        <f>Eingabe!Y47</f>
        <v>24</v>
      </c>
      <c r="H30">
        <f t="shared" si="6"/>
        <v>96</v>
      </c>
      <c r="I30">
        <f t="shared" si="7"/>
        <v>2</v>
      </c>
    </row>
    <row r="31" spans="1:9" ht="12.75">
      <c r="A31" t="s">
        <v>44</v>
      </c>
      <c r="B31" t="s">
        <v>6</v>
      </c>
      <c r="C31" t="str">
        <f>Eingabe!AA27</f>
        <v>Dirk Mühlenbeck</v>
      </c>
      <c r="D31">
        <f>Eingabe!AA47</f>
        <v>24</v>
      </c>
      <c r="E31">
        <f>Eingabe!AB47</f>
        <v>19</v>
      </c>
      <c r="F31">
        <f>Eingabe!AC47</f>
        <v>21</v>
      </c>
      <c r="G31">
        <f>Eingabe!AD47</f>
        <v>21</v>
      </c>
      <c r="H31">
        <f t="shared" si="6"/>
        <v>85</v>
      </c>
      <c r="I31">
        <f t="shared" si="7"/>
        <v>5</v>
      </c>
    </row>
    <row r="32" spans="3:9" ht="12.75">
      <c r="C32" s="4" t="s">
        <v>0</v>
      </c>
      <c r="D32" s="4">
        <f>SUM(D26:D31)</f>
        <v>130</v>
      </c>
      <c r="E32" s="4">
        <f>SUM(E26:E31)</f>
        <v>138</v>
      </c>
      <c r="F32" s="4">
        <f>SUM(F26:F31)</f>
        <v>133</v>
      </c>
      <c r="G32" s="4">
        <f>SUM(G26:G31)</f>
        <v>133</v>
      </c>
      <c r="H32" s="4">
        <f t="shared" si="6"/>
        <v>534</v>
      </c>
      <c r="I32" s="4">
        <f t="shared" si="7"/>
        <v>8</v>
      </c>
    </row>
    <row r="34" spans="1:9" ht="12.75">
      <c r="A34" t="s">
        <v>20</v>
      </c>
      <c r="B34" t="s">
        <v>6</v>
      </c>
      <c r="C34" t="str">
        <f>Eingabe!B102</f>
        <v>Wolfgang Romberg</v>
      </c>
      <c r="D34">
        <f>Eingabe!B122</f>
        <v>22</v>
      </c>
      <c r="E34">
        <f>Eingabe!C122</f>
        <v>25</v>
      </c>
      <c r="F34">
        <f>Eingabe!D122</f>
        <v>23</v>
      </c>
      <c r="G34">
        <f>Eingabe!E122</f>
        <v>26</v>
      </c>
      <c r="H34">
        <f aca="true" t="shared" si="8" ref="H34:H40">SUM(D34:G34)</f>
        <v>96</v>
      </c>
      <c r="I34">
        <f aca="true" t="shared" si="9" ref="I34:I40">MAX(D34:G34)-MIN(D34:G34)</f>
        <v>4</v>
      </c>
    </row>
    <row r="35" spans="1:9" ht="12.75">
      <c r="A35" t="s">
        <v>20</v>
      </c>
      <c r="B35" t="s">
        <v>6</v>
      </c>
      <c r="C35" t="str">
        <f>Eingabe!G102</f>
        <v>Silvia Romberg</v>
      </c>
      <c r="D35">
        <f>Eingabe!G122</f>
        <v>26</v>
      </c>
      <c r="E35">
        <f>Eingabe!H122</f>
        <v>24</v>
      </c>
      <c r="F35">
        <f>Eingabe!I122</f>
        <v>25</v>
      </c>
      <c r="G35">
        <f>Eingabe!J122</f>
        <v>20</v>
      </c>
      <c r="H35">
        <f t="shared" si="8"/>
        <v>95</v>
      </c>
      <c r="I35">
        <f t="shared" si="9"/>
        <v>6</v>
      </c>
    </row>
    <row r="36" spans="1:9" ht="12.75">
      <c r="A36" t="s">
        <v>20</v>
      </c>
      <c r="B36" t="s">
        <v>6</v>
      </c>
      <c r="C36" t="str">
        <f>Eingabe!L102</f>
        <v>Dieter Schenk</v>
      </c>
      <c r="D36">
        <f>Eingabe!L122</f>
        <v>28</v>
      </c>
      <c r="E36">
        <f>Eingabe!M122</f>
        <v>28</v>
      </c>
      <c r="F36">
        <f>Eingabe!M122</f>
        <v>28</v>
      </c>
      <c r="G36">
        <f>Eingabe!N122</f>
        <v>23</v>
      </c>
      <c r="H36">
        <f t="shared" si="8"/>
        <v>107</v>
      </c>
      <c r="I36">
        <f t="shared" si="9"/>
        <v>5</v>
      </c>
    </row>
    <row r="37" spans="1:9" ht="12.75">
      <c r="A37" t="s">
        <v>20</v>
      </c>
      <c r="B37" t="s">
        <v>6</v>
      </c>
      <c r="C37" t="str">
        <f>Eingabe!Q102</f>
        <v>Burkhard Waptis</v>
      </c>
      <c r="D37">
        <f>Eingabe!Q122</f>
        <v>24</v>
      </c>
      <c r="E37">
        <f>Eingabe!R122</f>
        <v>24</v>
      </c>
      <c r="F37">
        <f>Eingabe!S122</f>
        <v>25</v>
      </c>
      <c r="G37">
        <f>Eingabe!T122</f>
        <v>26</v>
      </c>
      <c r="H37">
        <f t="shared" si="8"/>
        <v>99</v>
      </c>
      <c r="I37">
        <f t="shared" si="9"/>
        <v>2</v>
      </c>
    </row>
    <row r="38" spans="1:9" ht="12.75">
      <c r="A38" t="s">
        <v>20</v>
      </c>
      <c r="B38" t="s">
        <v>6</v>
      </c>
      <c r="C38" t="str">
        <f>Eingabe!V102</f>
        <v>Herbert Bröker</v>
      </c>
      <c r="D38">
        <f>Eingabe!V122</f>
        <v>25</v>
      </c>
      <c r="E38">
        <f>Eingabe!W122</f>
        <v>23</v>
      </c>
      <c r="F38">
        <f>Eingabe!X122</f>
        <v>21</v>
      </c>
      <c r="G38">
        <f>Eingabe!Y122</f>
        <v>26</v>
      </c>
      <c r="H38">
        <f t="shared" si="8"/>
        <v>95</v>
      </c>
      <c r="I38">
        <f t="shared" si="9"/>
        <v>5</v>
      </c>
    </row>
    <row r="39" spans="1:9" ht="12.75">
      <c r="A39" t="s">
        <v>20</v>
      </c>
      <c r="B39" t="s">
        <v>6</v>
      </c>
      <c r="C39" t="str">
        <f>Eingabe!AA102</f>
        <v>Marion Mombauer</v>
      </c>
      <c r="D39">
        <f>Eingabe!AA122</f>
        <v>26</v>
      </c>
      <c r="E39">
        <f>Eingabe!AB122</f>
        <v>20</v>
      </c>
      <c r="F39">
        <f>Eingabe!AC122</f>
        <v>21</v>
      </c>
      <c r="G39">
        <f>Eingabe!AD122</f>
        <v>24</v>
      </c>
      <c r="H39">
        <f t="shared" si="8"/>
        <v>91</v>
      </c>
      <c r="I39">
        <f t="shared" si="9"/>
        <v>6</v>
      </c>
    </row>
    <row r="40" spans="3:9" ht="12.75">
      <c r="C40" s="4" t="s">
        <v>0</v>
      </c>
      <c r="D40" s="4">
        <f>SUM(D34:D39)</f>
        <v>151</v>
      </c>
      <c r="E40" s="4">
        <f>SUM(E34:E39)</f>
        <v>144</v>
      </c>
      <c r="F40" s="4">
        <f>SUM(F34:F39)</f>
        <v>143</v>
      </c>
      <c r="G40" s="4">
        <f>SUM(G34:G39)</f>
        <v>145</v>
      </c>
      <c r="H40" s="4">
        <f t="shared" si="8"/>
        <v>583</v>
      </c>
      <c r="I40" s="4">
        <f t="shared" si="9"/>
        <v>8</v>
      </c>
    </row>
    <row r="42" spans="1:9" ht="12.75">
      <c r="A42" t="s">
        <v>18</v>
      </c>
      <c r="B42" t="s">
        <v>6</v>
      </c>
      <c r="C42" t="str">
        <f>Eingabe!B127</f>
        <v>Spieler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18</v>
      </c>
      <c r="B43" t="s">
        <v>6</v>
      </c>
      <c r="C43" t="str">
        <f>Eingabe!G127</f>
        <v>Spieler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18</v>
      </c>
      <c r="B44" t="s">
        <v>6</v>
      </c>
      <c r="C44" t="str">
        <f>Eingabe!L127</f>
        <v>Spieler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18</v>
      </c>
      <c r="B45" t="s">
        <v>6</v>
      </c>
      <c r="C45" t="str">
        <f>Eingabe!Q127</f>
        <v>Spieler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18</v>
      </c>
      <c r="B46" t="s">
        <v>6</v>
      </c>
      <c r="C46" t="str">
        <f>Eingabe!V127</f>
        <v>Spieler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18</v>
      </c>
      <c r="B47" t="s">
        <v>6</v>
      </c>
      <c r="C47" t="str">
        <f>Eingabe!AA127</f>
        <v>Spieler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4" t="s">
        <v>0</v>
      </c>
      <c r="D48" s="4">
        <f>SUM(D42:D47)</f>
        <v>0</v>
      </c>
      <c r="E48" s="4">
        <f>SUM(E42:E47)</f>
        <v>0</v>
      </c>
      <c r="F48" s="4">
        <f>SUM(F42:F47)</f>
        <v>0</v>
      </c>
      <c r="G48" s="4">
        <f>SUM(G42:G47)</f>
        <v>0</v>
      </c>
      <c r="H48" s="4">
        <f t="shared" si="10"/>
        <v>0</v>
      </c>
      <c r="I48" s="4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2</v>
      </c>
      <c r="D1" s="4" t="s">
        <v>47</v>
      </c>
      <c r="AF1" t="s">
        <v>5</v>
      </c>
    </row>
    <row r="2" spans="1:42" ht="12.75">
      <c r="A2" s="26"/>
      <c r="B2" s="57" t="s">
        <v>49</v>
      </c>
      <c r="C2" s="58"/>
      <c r="D2" s="58"/>
      <c r="E2" s="59"/>
      <c r="F2" s="26"/>
      <c r="G2" s="57" t="s">
        <v>48</v>
      </c>
      <c r="H2" s="58"/>
      <c r="I2" s="58"/>
      <c r="J2" s="59"/>
      <c r="K2" s="26"/>
      <c r="L2" s="57" t="s">
        <v>50</v>
      </c>
      <c r="M2" s="58"/>
      <c r="N2" s="58"/>
      <c r="O2" s="59"/>
      <c r="P2" s="26"/>
      <c r="Q2" s="57" t="s">
        <v>51</v>
      </c>
      <c r="R2" s="58"/>
      <c r="S2" s="58"/>
      <c r="T2" s="59"/>
      <c r="U2" s="26"/>
      <c r="V2" s="57" t="s">
        <v>52</v>
      </c>
      <c r="W2" s="58"/>
      <c r="X2" s="58"/>
      <c r="Y2" s="59"/>
      <c r="Z2" s="26"/>
      <c r="AA2" s="57" t="s">
        <v>53</v>
      </c>
      <c r="AB2" s="58"/>
      <c r="AC2" s="58"/>
      <c r="AD2" s="59"/>
      <c r="AE2" s="18"/>
      <c r="AF2" s="60" t="s">
        <v>21</v>
      </c>
      <c r="AG2" s="60"/>
      <c r="AH2" s="60"/>
      <c r="AI2" s="61"/>
      <c r="AJ2" s="62"/>
      <c r="AK2" s="62"/>
      <c r="AL2" s="62"/>
      <c r="AN2" s="62"/>
      <c r="AO2" s="62"/>
      <c r="AP2" s="62"/>
    </row>
    <row r="3" spans="1:35" ht="12.75">
      <c r="A3" s="27" t="s">
        <v>1</v>
      </c>
      <c r="B3" s="27">
        <v>1</v>
      </c>
      <c r="C3" s="23">
        <v>2</v>
      </c>
      <c r="D3" s="23">
        <v>3</v>
      </c>
      <c r="E3" s="28">
        <v>4</v>
      </c>
      <c r="F3" s="27" t="s">
        <v>1</v>
      </c>
      <c r="G3" s="27">
        <v>1</v>
      </c>
      <c r="H3" s="23">
        <v>2</v>
      </c>
      <c r="I3" s="23">
        <v>3</v>
      </c>
      <c r="J3" s="28">
        <v>4</v>
      </c>
      <c r="K3" s="27" t="s">
        <v>1</v>
      </c>
      <c r="L3" s="27">
        <v>1</v>
      </c>
      <c r="M3" s="23">
        <v>2</v>
      </c>
      <c r="N3" s="23">
        <v>3</v>
      </c>
      <c r="O3" s="28">
        <v>4</v>
      </c>
      <c r="P3" s="27" t="s">
        <v>1</v>
      </c>
      <c r="Q3" s="27">
        <v>1</v>
      </c>
      <c r="R3" s="23">
        <v>2</v>
      </c>
      <c r="S3" s="23">
        <v>3</v>
      </c>
      <c r="T3" s="28">
        <v>4</v>
      </c>
      <c r="U3" s="27" t="s">
        <v>1</v>
      </c>
      <c r="V3" s="27">
        <v>1</v>
      </c>
      <c r="W3" s="23">
        <v>2</v>
      </c>
      <c r="X3" s="23">
        <v>3</v>
      </c>
      <c r="Y3" s="28">
        <v>4</v>
      </c>
      <c r="Z3" s="27" t="s">
        <v>1</v>
      </c>
      <c r="AA3" s="27">
        <v>1</v>
      </c>
      <c r="AB3" s="23">
        <v>2</v>
      </c>
      <c r="AC3" s="23">
        <v>3</v>
      </c>
      <c r="AD3" s="28">
        <v>4</v>
      </c>
      <c r="AE3" s="6" t="s">
        <v>1</v>
      </c>
      <c r="AF3" s="7">
        <v>1</v>
      </c>
      <c r="AG3" s="7">
        <v>2</v>
      </c>
      <c r="AH3" s="7">
        <v>3</v>
      </c>
      <c r="AI3" s="8">
        <v>4</v>
      </c>
    </row>
    <row r="4" spans="1:35" ht="12.75">
      <c r="A4" s="29">
        <v>1</v>
      </c>
      <c r="B4" s="45">
        <v>2</v>
      </c>
      <c r="C4" s="24">
        <v>1</v>
      </c>
      <c r="D4" s="24">
        <v>2</v>
      </c>
      <c r="E4" s="30">
        <v>1</v>
      </c>
      <c r="F4" s="29">
        <v>1</v>
      </c>
      <c r="G4" s="45">
        <v>1</v>
      </c>
      <c r="H4" s="24">
        <v>2</v>
      </c>
      <c r="I4" s="24">
        <v>1</v>
      </c>
      <c r="J4" s="30">
        <v>2</v>
      </c>
      <c r="K4" s="29">
        <v>1</v>
      </c>
      <c r="L4" s="45">
        <v>1</v>
      </c>
      <c r="M4" s="24">
        <v>2</v>
      </c>
      <c r="N4" s="24">
        <v>1</v>
      </c>
      <c r="O4" s="30">
        <v>2</v>
      </c>
      <c r="P4" s="29">
        <v>1</v>
      </c>
      <c r="Q4" s="45">
        <v>1</v>
      </c>
      <c r="R4" s="24">
        <v>1</v>
      </c>
      <c r="S4" s="24">
        <v>2</v>
      </c>
      <c r="T4" s="30">
        <v>1</v>
      </c>
      <c r="U4" s="29">
        <v>1</v>
      </c>
      <c r="V4" s="45">
        <v>2</v>
      </c>
      <c r="W4" s="24">
        <v>1</v>
      </c>
      <c r="X4" s="24">
        <v>1</v>
      </c>
      <c r="Y4" s="30">
        <v>2</v>
      </c>
      <c r="Z4" s="29">
        <v>1</v>
      </c>
      <c r="AA4" s="45">
        <v>1</v>
      </c>
      <c r="AB4" s="24">
        <v>1</v>
      </c>
      <c r="AC4" s="24">
        <v>1</v>
      </c>
      <c r="AD4" s="30">
        <v>2</v>
      </c>
      <c r="AE4" s="9">
        <v>1</v>
      </c>
      <c r="AF4" s="10"/>
      <c r="AG4" s="10"/>
      <c r="AH4" s="10"/>
      <c r="AI4" s="11"/>
    </row>
    <row r="5" spans="1:35" ht="12.75">
      <c r="A5" s="29">
        <v>2</v>
      </c>
      <c r="B5" s="29">
        <v>1</v>
      </c>
      <c r="C5" s="25">
        <v>2</v>
      </c>
      <c r="D5" s="25">
        <v>2</v>
      </c>
      <c r="E5" s="31">
        <v>1</v>
      </c>
      <c r="F5" s="29">
        <v>2</v>
      </c>
      <c r="G5" s="29">
        <v>2</v>
      </c>
      <c r="H5" s="25">
        <v>2</v>
      </c>
      <c r="I5" s="25">
        <v>1</v>
      </c>
      <c r="J5" s="31">
        <v>2</v>
      </c>
      <c r="K5" s="29">
        <v>2</v>
      </c>
      <c r="L5" s="29">
        <v>1</v>
      </c>
      <c r="M5" s="25">
        <v>2</v>
      </c>
      <c r="N5" s="25">
        <v>1</v>
      </c>
      <c r="O5" s="31">
        <v>1</v>
      </c>
      <c r="P5" s="29">
        <v>2</v>
      </c>
      <c r="Q5" s="29">
        <v>1</v>
      </c>
      <c r="R5" s="25">
        <v>1</v>
      </c>
      <c r="S5" s="25">
        <v>1</v>
      </c>
      <c r="T5" s="31">
        <v>1</v>
      </c>
      <c r="U5" s="29">
        <v>2</v>
      </c>
      <c r="V5" s="29">
        <v>1</v>
      </c>
      <c r="W5" s="25">
        <v>1</v>
      </c>
      <c r="X5" s="25">
        <v>1</v>
      </c>
      <c r="Y5" s="31">
        <v>2</v>
      </c>
      <c r="Z5" s="29">
        <v>2</v>
      </c>
      <c r="AA5" s="29">
        <v>2</v>
      </c>
      <c r="AB5" s="25">
        <v>1</v>
      </c>
      <c r="AC5" s="25">
        <v>1</v>
      </c>
      <c r="AD5" s="31">
        <v>1</v>
      </c>
      <c r="AE5" s="9">
        <v>2</v>
      </c>
      <c r="AF5" s="10"/>
      <c r="AG5" s="10"/>
      <c r="AH5" s="10"/>
      <c r="AI5" s="11"/>
    </row>
    <row r="6" spans="1:35" ht="12.75">
      <c r="A6" s="29">
        <v>3</v>
      </c>
      <c r="B6" s="29">
        <v>1</v>
      </c>
      <c r="C6" s="25">
        <v>2</v>
      </c>
      <c r="D6" s="25">
        <v>1</v>
      </c>
      <c r="E6" s="31">
        <v>1</v>
      </c>
      <c r="F6" s="29">
        <v>3</v>
      </c>
      <c r="G6" s="29">
        <v>1</v>
      </c>
      <c r="H6" s="25">
        <v>1</v>
      </c>
      <c r="I6" s="25">
        <v>1</v>
      </c>
      <c r="J6" s="31">
        <v>2</v>
      </c>
      <c r="K6" s="29">
        <v>3</v>
      </c>
      <c r="L6" s="29">
        <v>1</v>
      </c>
      <c r="M6" s="25">
        <v>1</v>
      </c>
      <c r="N6" s="25">
        <v>1</v>
      </c>
      <c r="O6" s="31">
        <v>1</v>
      </c>
      <c r="P6" s="29">
        <v>3</v>
      </c>
      <c r="Q6" s="29">
        <v>1</v>
      </c>
      <c r="R6" s="25">
        <v>1</v>
      </c>
      <c r="S6" s="25">
        <v>1</v>
      </c>
      <c r="T6" s="31">
        <v>1</v>
      </c>
      <c r="U6" s="29">
        <v>3</v>
      </c>
      <c r="V6" s="29">
        <v>1</v>
      </c>
      <c r="W6" s="25">
        <v>2</v>
      </c>
      <c r="X6" s="25">
        <v>1</v>
      </c>
      <c r="Y6" s="31">
        <v>2</v>
      </c>
      <c r="Z6" s="29">
        <v>3</v>
      </c>
      <c r="AA6" s="29">
        <v>1</v>
      </c>
      <c r="AB6" s="25">
        <v>2</v>
      </c>
      <c r="AC6" s="25">
        <v>1</v>
      </c>
      <c r="AD6" s="31">
        <v>2</v>
      </c>
      <c r="AE6" s="9">
        <v>3</v>
      </c>
      <c r="AF6" s="10"/>
      <c r="AG6" s="10"/>
      <c r="AH6" s="10"/>
      <c r="AI6" s="11"/>
    </row>
    <row r="7" spans="1:35" ht="12.75">
      <c r="A7" s="29">
        <v>4</v>
      </c>
      <c r="B7" s="29">
        <v>2</v>
      </c>
      <c r="C7" s="25">
        <v>1</v>
      </c>
      <c r="D7" s="25">
        <v>1</v>
      </c>
      <c r="E7" s="31">
        <v>1</v>
      </c>
      <c r="F7" s="29">
        <v>4</v>
      </c>
      <c r="G7" s="29">
        <v>2</v>
      </c>
      <c r="H7" s="25">
        <v>1</v>
      </c>
      <c r="I7" s="25">
        <v>1</v>
      </c>
      <c r="J7" s="31">
        <v>1</v>
      </c>
      <c r="K7" s="29">
        <v>4</v>
      </c>
      <c r="L7" s="29">
        <v>1</v>
      </c>
      <c r="M7" s="25">
        <v>1</v>
      </c>
      <c r="N7" s="25">
        <v>1</v>
      </c>
      <c r="O7" s="31">
        <v>1</v>
      </c>
      <c r="P7" s="29">
        <v>4</v>
      </c>
      <c r="Q7" s="29">
        <v>1</v>
      </c>
      <c r="R7" s="25">
        <v>1</v>
      </c>
      <c r="S7" s="25">
        <v>1</v>
      </c>
      <c r="T7" s="31">
        <v>1</v>
      </c>
      <c r="U7" s="29">
        <v>4</v>
      </c>
      <c r="V7" s="29">
        <v>1</v>
      </c>
      <c r="W7" s="25">
        <v>1</v>
      </c>
      <c r="X7" s="25">
        <v>1</v>
      </c>
      <c r="Y7" s="31">
        <v>1</v>
      </c>
      <c r="Z7" s="29">
        <v>4</v>
      </c>
      <c r="AA7" s="29">
        <v>1</v>
      </c>
      <c r="AB7" s="25">
        <v>1</v>
      </c>
      <c r="AC7" s="25">
        <v>1</v>
      </c>
      <c r="AD7" s="31">
        <v>1</v>
      </c>
      <c r="AE7" s="9">
        <v>4</v>
      </c>
      <c r="AF7" s="10"/>
      <c r="AG7" s="10"/>
      <c r="AH7" s="10"/>
      <c r="AI7" s="11"/>
    </row>
    <row r="8" spans="1:35" ht="12.75">
      <c r="A8" s="29">
        <v>5</v>
      </c>
      <c r="B8" s="29">
        <v>2</v>
      </c>
      <c r="C8" s="25">
        <v>1</v>
      </c>
      <c r="D8" s="25">
        <v>2</v>
      </c>
      <c r="E8" s="31">
        <v>1</v>
      </c>
      <c r="F8" s="29">
        <v>5</v>
      </c>
      <c r="G8" s="29">
        <v>2</v>
      </c>
      <c r="H8" s="25">
        <v>1</v>
      </c>
      <c r="I8" s="25">
        <v>2</v>
      </c>
      <c r="J8" s="31">
        <v>2</v>
      </c>
      <c r="K8" s="29">
        <v>5</v>
      </c>
      <c r="L8" s="29">
        <v>1</v>
      </c>
      <c r="M8" s="25">
        <v>1</v>
      </c>
      <c r="N8" s="25">
        <v>1</v>
      </c>
      <c r="O8" s="31">
        <v>1</v>
      </c>
      <c r="P8" s="29">
        <v>5</v>
      </c>
      <c r="Q8" s="29">
        <v>1</v>
      </c>
      <c r="R8" s="25">
        <v>1</v>
      </c>
      <c r="S8" s="25">
        <v>1</v>
      </c>
      <c r="T8" s="31">
        <v>1</v>
      </c>
      <c r="U8" s="29">
        <v>5</v>
      </c>
      <c r="V8" s="29">
        <v>1</v>
      </c>
      <c r="W8" s="25">
        <v>2</v>
      </c>
      <c r="X8" s="25">
        <v>1</v>
      </c>
      <c r="Y8" s="31">
        <v>1</v>
      </c>
      <c r="Z8" s="29">
        <v>5</v>
      </c>
      <c r="AA8" s="29">
        <v>2</v>
      </c>
      <c r="AB8" s="25">
        <v>1</v>
      </c>
      <c r="AC8" s="25">
        <v>1</v>
      </c>
      <c r="AD8" s="31">
        <v>2</v>
      </c>
      <c r="AE8" s="9">
        <v>5</v>
      </c>
      <c r="AF8" s="10"/>
      <c r="AG8" s="10"/>
      <c r="AH8" s="10"/>
      <c r="AI8" s="11"/>
    </row>
    <row r="9" spans="1:35" ht="12.75">
      <c r="A9" s="29">
        <v>6</v>
      </c>
      <c r="B9" s="29">
        <v>2</v>
      </c>
      <c r="C9" s="25">
        <v>2</v>
      </c>
      <c r="D9" s="25">
        <v>2</v>
      </c>
      <c r="E9" s="31">
        <v>2</v>
      </c>
      <c r="F9" s="29">
        <v>6</v>
      </c>
      <c r="G9" s="29">
        <v>2</v>
      </c>
      <c r="H9" s="25">
        <v>1</v>
      </c>
      <c r="I9" s="25">
        <v>1</v>
      </c>
      <c r="J9" s="31">
        <v>1</v>
      </c>
      <c r="K9" s="29">
        <v>6</v>
      </c>
      <c r="L9" s="29">
        <v>1</v>
      </c>
      <c r="M9" s="25">
        <v>1</v>
      </c>
      <c r="N9" s="25">
        <v>3</v>
      </c>
      <c r="O9" s="31">
        <v>2</v>
      </c>
      <c r="P9" s="29">
        <v>6</v>
      </c>
      <c r="Q9" s="29">
        <v>1</v>
      </c>
      <c r="R9" s="25">
        <v>2</v>
      </c>
      <c r="S9" s="25">
        <v>1</v>
      </c>
      <c r="T9" s="31">
        <v>2</v>
      </c>
      <c r="U9" s="29">
        <v>6</v>
      </c>
      <c r="V9" s="29">
        <v>1</v>
      </c>
      <c r="W9" s="25">
        <v>1</v>
      </c>
      <c r="X9" s="25">
        <v>1</v>
      </c>
      <c r="Y9" s="31">
        <v>1</v>
      </c>
      <c r="Z9" s="29">
        <v>6</v>
      </c>
      <c r="AA9" s="29">
        <v>1</v>
      </c>
      <c r="AB9" s="25">
        <v>3</v>
      </c>
      <c r="AC9" s="25">
        <v>2</v>
      </c>
      <c r="AD9" s="31">
        <v>1</v>
      </c>
      <c r="AE9" s="9">
        <v>6</v>
      </c>
      <c r="AF9" s="10"/>
      <c r="AG9" s="10"/>
      <c r="AH9" s="10"/>
      <c r="AI9" s="11"/>
    </row>
    <row r="10" spans="1:35" ht="12.75">
      <c r="A10" s="29">
        <v>7</v>
      </c>
      <c r="B10" s="29">
        <v>1</v>
      </c>
      <c r="C10" s="25">
        <v>1</v>
      </c>
      <c r="D10" s="25">
        <v>2</v>
      </c>
      <c r="E10" s="31">
        <v>2</v>
      </c>
      <c r="F10" s="29">
        <v>7</v>
      </c>
      <c r="G10" s="29">
        <v>1</v>
      </c>
      <c r="H10" s="25">
        <v>2</v>
      </c>
      <c r="I10" s="25">
        <v>2</v>
      </c>
      <c r="J10" s="31">
        <v>1</v>
      </c>
      <c r="K10" s="29">
        <v>7</v>
      </c>
      <c r="L10" s="29">
        <v>1</v>
      </c>
      <c r="M10" s="25">
        <v>1</v>
      </c>
      <c r="N10" s="25">
        <v>2</v>
      </c>
      <c r="O10" s="31">
        <v>1</v>
      </c>
      <c r="P10" s="29">
        <v>7</v>
      </c>
      <c r="Q10" s="29">
        <v>2</v>
      </c>
      <c r="R10" s="25">
        <v>1</v>
      </c>
      <c r="S10" s="25">
        <v>1</v>
      </c>
      <c r="T10" s="31">
        <v>1</v>
      </c>
      <c r="U10" s="29">
        <v>7</v>
      </c>
      <c r="V10" s="29">
        <v>1</v>
      </c>
      <c r="W10" s="25">
        <v>2</v>
      </c>
      <c r="X10" s="25">
        <v>1</v>
      </c>
      <c r="Y10" s="31">
        <v>1</v>
      </c>
      <c r="Z10" s="29">
        <v>7</v>
      </c>
      <c r="AA10" s="29">
        <v>1</v>
      </c>
      <c r="AB10" s="25">
        <v>2</v>
      </c>
      <c r="AC10" s="25">
        <v>1</v>
      </c>
      <c r="AD10" s="31">
        <v>2</v>
      </c>
      <c r="AE10" s="9">
        <v>7</v>
      </c>
      <c r="AF10" s="10"/>
      <c r="AG10" s="10"/>
      <c r="AH10" s="10"/>
      <c r="AI10" s="11"/>
    </row>
    <row r="11" spans="1:35" ht="12.75">
      <c r="A11" s="29">
        <v>8</v>
      </c>
      <c r="B11" s="29">
        <v>1</v>
      </c>
      <c r="C11" s="25">
        <v>3</v>
      </c>
      <c r="D11" s="25">
        <v>1</v>
      </c>
      <c r="E11" s="31">
        <v>1</v>
      </c>
      <c r="F11" s="29">
        <v>8</v>
      </c>
      <c r="G11" s="29">
        <v>1</v>
      </c>
      <c r="H11" s="25">
        <v>2</v>
      </c>
      <c r="I11" s="25">
        <v>1</v>
      </c>
      <c r="J11" s="31">
        <v>1</v>
      </c>
      <c r="K11" s="29">
        <v>8</v>
      </c>
      <c r="L11" s="29">
        <v>1</v>
      </c>
      <c r="M11" s="25">
        <v>1</v>
      </c>
      <c r="N11" s="25">
        <v>1</v>
      </c>
      <c r="O11" s="31">
        <v>1</v>
      </c>
      <c r="P11" s="29">
        <v>8</v>
      </c>
      <c r="Q11" s="29">
        <v>1</v>
      </c>
      <c r="R11" s="25">
        <v>1</v>
      </c>
      <c r="S11" s="25">
        <v>1</v>
      </c>
      <c r="T11" s="31">
        <v>1</v>
      </c>
      <c r="U11" s="29">
        <v>8</v>
      </c>
      <c r="V11" s="29">
        <v>1</v>
      </c>
      <c r="W11" s="25">
        <v>1</v>
      </c>
      <c r="X11" s="25">
        <v>1</v>
      </c>
      <c r="Y11" s="31">
        <v>1</v>
      </c>
      <c r="Z11" s="29">
        <v>8</v>
      </c>
      <c r="AA11" s="29">
        <v>1</v>
      </c>
      <c r="AB11" s="25">
        <v>1</v>
      </c>
      <c r="AC11" s="25">
        <v>1</v>
      </c>
      <c r="AD11" s="31">
        <v>1</v>
      </c>
      <c r="AE11" s="9">
        <v>8</v>
      </c>
      <c r="AF11" s="10"/>
      <c r="AG11" s="10"/>
      <c r="AH11" s="10"/>
      <c r="AI11" s="11"/>
    </row>
    <row r="12" spans="1:35" ht="12.75">
      <c r="A12" s="29">
        <v>9</v>
      </c>
      <c r="B12" s="29">
        <v>1</v>
      </c>
      <c r="C12" s="25">
        <v>1</v>
      </c>
      <c r="D12" s="25">
        <v>1</v>
      </c>
      <c r="E12" s="31">
        <v>2</v>
      </c>
      <c r="F12" s="29">
        <v>9</v>
      </c>
      <c r="G12" s="29">
        <v>1</v>
      </c>
      <c r="H12" s="25">
        <v>1</v>
      </c>
      <c r="I12" s="25">
        <v>1</v>
      </c>
      <c r="J12" s="31">
        <v>1</v>
      </c>
      <c r="K12" s="29">
        <v>9</v>
      </c>
      <c r="L12" s="29">
        <v>1</v>
      </c>
      <c r="M12" s="25">
        <v>1</v>
      </c>
      <c r="N12" s="25">
        <v>1</v>
      </c>
      <c r="O12" s="31">
        <v>1</v>
      </c>
      <c r="P12" s="29">
        <v>9</v>
      </c>
      <c r="Q12" s="29">
        <v>1</v>
      </c>
      <c r="R12" s="25">
        <v>1</v>
      </c>
      <c r="S12" s="25">
        <v>1</v>
      </c>
      <c r="T12" s="31">
        <v>1</v>
      </c>
      <c r="U12" s="29">
        <v>9</v>
      </c>
      <c r="V12" s="29">
        <v>1</v>
      </c>
      <c r="W12" s="25">
        <v>1</v>
      </c>
      <c r="X12" s="25">
        <v>1</v>
      </c>
      <c r="Y12" s="31">
        <v>2</v>
      </c>
      <c r="Z12" s="29">
        <v>9</v>
      </c>
      <c r="AA12" s="29">
        <v>1</v>
      </c>
      <c r="AB12" s="25">
        <v>1</v>
      </c>
      <c r="AC12" s="25">
        <v>1</v>
      </c>
      <c r="AD12" s="31">
        <v>1</v>
      </c>
      <c r="AE12" s="9">
        <v>9</v>
      </c>
      <c r="AF12" s="10"/>
      <c r="AG12" s="10"/>
      <c r="AH12" s="10"/>
      <c r="AI12" s="11"/>
    </row>
    <row r="13" spans="1:35" ht="12.75">
      <c r="A13" s="29">
        <v>10</v>
      </c>
      <c r="B13" s="29">
        <v>2</v>
      </c>
      <c r="C13" s="25">
        <v>1</v>
      </c>
      <c r="D13" s="25">
        <v>1</v>
      </c>
      <c r="E13" s="31">
        <v>2</v>
      </c>
      <c r="F13" s="29">
        <v>10</v>
      </c>
      <c r="G13" s="29">
        <v>1</v>
      </c>
      <c r="H13" s="25">
        <v>1</v>
      </c>
      <c r="I13" s="25">
        <v>1</v>
      </c>
      <c r="J13" s="31">
        <v>1</v>
      </c>
      <c r="K13" s="29">
        <v>10</v>
      </c>
      <c r="L13" s="29">
        <v>1</v>
      </c>
      <c r="M13" s="25">
        <v>1</v>
      </c>
      <c r="N13" s="25">
        <v>1</v>
      </c>
      <c r="O13" s="31">
        <v>2</v>
      </c>
      <c r="P13" s="29">
        <v>10</v>
      </c>
      <c r="Q13" s="29">
        <v>2</v>
      </c>
      <c r="R13" s="25">
        <v>1</v>
      </c>
      <c r="S13" s="25">
        <v>2</v>
      </c>
      <c r="T13" s="31">
        <v>2</v>
      </c>
      <c r="U13" s="29">
        <v>10</v>
      </c>
      <c r="V13" s="29">
        <v>2</v>
      </c>
      <c r="W13" s="25">
        <v>2</v>
      </c>
      <c r="X13" s="25">
        <v>1</v>
      </c>
      <c r="Y13" s="31">
        <v>1</v>
      </c>
      <c r="Z13" s="29">
        <v>10</v>
      </c>
      <c r="AA13" s="29">
        <v>1</v>
      </c>
      <c r="AB13" s="25">
        <v>2</v>
      </c>
      <c r="AC13" s="25">
        <v>1</v>
      </c>
      <c r="AD13" s="31">
        <v>1</v>
      </c>
      <c r="AE13" s="9">
        <v>10</v>
      </c>
      <c r="AF13" s="10"/>
      <c r="AG13" s="10"/>
      <c r="AH13" s="10"/>
      <c r="AI13" s="11"/>
    </row>
    <row r="14" spans="1:35" ht="12.75">
      <c r="A14" s="29">
        <v>11</v>
      </c>
      <c r="B14" s="29">
        <v>1</v>
      </c>
      <c r="C14" s="25">
        <v>1</v>
      </c>
      <c r="D14" s="25">
        <v>2</v>
      </c>
      <c r="E14" s="31">
        <v>2</v>
      </c>
      <c r="F14" s="29">
        <v>11</v>
      </c>
      <c r="G14" s="29">
        <v>1</v>
      </c>
      <c r="H14" s="25">
        <v>3</v>
      </c>
      <c r="I14" s="25">
        <v>2</v>
      </c>
      <c r="J14" s="31"/>
      <c r="K14" s="29">
        <v>11</v>
      </c>
      <c r="L14" s="29">
        <v>2</v>
      </c>
      <c r="M14" s="25">
        <v>1</v>
      </c>
      <c r="N14" s="25">
        <v>1</v>
      </c>
      <c r="O14" s="31">
        <v>1</v>
      </c>
      <c r="P14" s="29">
        <v>11</v>
      </c>
      <c r="Q14" s="29">
        <v>2</v>
      </c>
      <c r="R14" s="25">
        <v>1</v>
      </c>
      <c r="S14" s="25">
        <v>3</v>
      </c>
      <c r="T14" s="31">
        <v>1</v>
      </c>
      <c r="U14" s="29">
        <v>11</v>
      </c>
      <c r="V14" s="29">
        <v>1</v>
      </c>
      <c r="W14" s="25">
        <v>1</v>
      </c>
      <c r="X14" s="25">
        <v>1</v>
      </c>
      <c r="Y14" s="31">
        <v>1</v>
      </c>
      <c r="Z14" s="29">
        <v>11</v>
      </c>
      <c r="AA14" s="29">
        <v>1</v>
      </c>
      <c r="AB14" s="25">
        <v>1</v>
      </c>
      <c r="AC14" s="25">
        <v>1</v>
      </c>
      <c r="AD14" s="31">
        <v>1</v>
      </c>
      <c r="AE14" s="9">
        <v>11</v>
      </c>
      <c r="AF14" s="10"/>
      <c r="AG14" s="10"/>
      <c r="AH14" s="10"/>
      <c r="AI14" s="11"/>
    </row>
    <row r="15" spans="1:35" ht="12.75">
      <c r="A15" s="29">
        <v>12</v>
      </c>
      <c r="B15" s="29">
        <v>1</v>
      </c>
      <c r="C15" s="25">
        <v>1</v>
      </c>
      <c r="D15" s="25">
        <v>2</v>
      </c>
      <c r="E15" s="31">
        <v>1</v>
      </c>
      <c r="F15" s="29">
        <v>12</v>
      </c>
      <c r="G15" s="29">
        <v>1</v>
      </c>
      <c r="H15" s="25">
        <v>1</v>
      </c>
      <c r="I15" s="25">
        <v>1</v>
      </c>
      <c r="J15" s="31">
        <v>2</v>
      </c>
      <c r="K15" s="29">
        <v>12</v>
      </c>
      <c r="L15" s="29">
        <v>1</v>
      </c>
      <c r="M15" s="25">
        <v>1</v>
      </c>
      <c r="N15" s="25">
        <v>1</v>
      </c>
      <c r="O15" s="31">
        <v>1</v>
      </c>
      <c r="P15" s="29">
        <v>12</v>
      </c>
      <c r="Q15" s="29">
        <v>1</v>
      </c>
      <c r="R15" s="25">
        <v>2</v>
      </c>
      <c r="S15" s="25">
        <v>2</v>
      </c>
      <c r="T15" s="31">
        <v>2</v>
      </c>
      <c r="U15" s="29">
        <v>12</v>
      </c>
      <c r="V15" s="29">
        <v>1</v>
      </c>
      <c r="W15" s="25">
        <v>1</v>
      </c>
      <c r="X15" s="25">
        <v>1</v>
      </c>
      <c r="Y15" s="31">
        <v>1</v>
      </c>
      <c r="Z15" s="29">
        <v>12</v>
      </c>
      <c r="AA15" s="29">
        <v>1</v>
      </c>
      <c r="AB15" s="25">
        <v>1</v>
      </c>
      <c r="AC15" s="25">
        <v>1</v>
      </c>
      <c r="AD15" s="31">
        <v>1</v>
      </c>
      <c r="AE15" s="9">
        <v>12</v>
      </c>
      <c r="AF15" s="10"/>
      <c r="AG15" s="10"/>
      <c r="AH15" s="10"/>
      <c r="AI15" s="11"/>
    </row>
    <row r="16" spans="1:35" ht="12.75">
      <c r="A16" s="29">
        <v>13</v>
      </c>
      <c r="B16" s="29">
        <v>2</v>
      </c>
      <c r="C16" s="25">
        <v>2</v>
      </c>
      <c r="D16" s="25">
        <v>1</v>
      </c>
      <c r="E16" s="31">
        <v>2</v>
      </c>
      <c r="F16" s="29">
        <v>13</v>
      </c>
      <c r="G16" s="29">
        <v>4</v>
      </c>
      <c r="H16" s="25">
        <v>1</v>
      </c>
      <c r="I16" s="25">
        <v>1</v>
      </c>
      <c r="J16" s="31">
        <v>3</v>
      </c>
      <c r="K16" s="29">
        <v>13</v>
      </c>
      <c r="L16" s="29">
        <v>1</v>
      </c>
      <c r="M16" s="25">
        <v>1</v>
      </c>
      <c r="N16" s="25">
        <v>1</v>
      </c>
      <c r="O16" s="31">
        <v>1</v>
      </c>
      <c r="P16" s="29">
        <v>13</v>
      </c>
      <c r="Q16" s="29">
        <v>1</v>
      </c>
      <c r="R16" s="25">
        <v>1</v>
      </c>
      <c r="S16" s="25">
        <v>1</v>
      </c>
      <c r="T16" s="31">
        <v>1</v>
      </c>
      <c r="U16" s="29">
        <v>13</v>
      </c>
      <c r="V16" s="29">
        <v>1</v>
      </c>
      <c r="W16" s="25">
        <v>2</v>
      </c>
      <c r="X16" s="25">
        <v>1</v>
      </c>
      <c r="Y16" s="31">
        <v>1</v>
      </c>
      <c r="Z16" s="29">
        <v>13</v>
      </c>
      <c r="AA16" s="29">
        <v>1</v>
      </c>
      <c r="AB16" s="25">
        <v>1</v>
      </c>
      <c r="AC16" s="25">
        <v>1</v>
      </c>
      <c r="AD16" s="31">
        <v>1</v>
      </c>
      <c r="AE16" s="9">
        <v>13</v>
      </c>
      <c r="AF16" s="10"/>
      <c r="AG16" s="10"/>
      <c r="AH16" s="10"/>
      <c r="AI16" s="11"/>
    </row>
    <row r="17" spans="1:35" ht="12.75">
      <c r="A17" s="29">
        <v>14</v>
      </c>
      <c r="B17" s="29">
        <v>1</v>
      </c>
      <c r="C17" s="25">
        <v>1</v>
      </c>
      <c r="D17" s="25">
        <v>1</v>
      </c>
      <c r="E17" s="31">
        <v>1</v>
      </c>
      <c r="F17" s="29">
        <v>14</v>
      </c>
      <c r="G17" s="29">
        <v>3</v>
      </c>
      <c r="H17" s="25">
        <v>1</v>
      </c>
      <c r="I17" s="25">
        <v>1</v>
      </c>
      <c r="J17" s="31">
        <v>1</v>
      </c>
      <c r="K17" s="29">
        <v>14</v>
      </c>
      <c r="L17" s="29">
        <v>1</v>
      </c>
      <c r="M17" s="25">
        <v>2</v>
      </c>
      <c r="N17" s="25">
        <v>1</v>
      </c>
      <c r="O17" s="31">
        <v>1</v>
      </c>
      <c r="P17" s="29">
        <v>14</v>
      </c>
      <c r="Q17" s="29">
        <v>1</v>
      </c>
      <c r="R17" s="25">
        <v>3</v>
      </c>
      <c r="S17" s="25">
        <v>2</v>
      </c>
      <c r="T17" s="31">
        <v>1</v>
      </c>
      <c r="U17" s="29">
        <v>14</v>
      </c>
      <c r="V17" s="29">
        <v>1</v>
      </c>
      <c r="W17" s="25">
        <v>1</v>
      </c>
      <c r="X17" s="25">
        <v>1</v>
      </c>
      <c r="Y17" s="31">
        <v>2</v>
      </c>
      <c r="Z17" s="29">
        <v>14</v>
      </c>
      <c r="AA17" s="29">
        <v>2</v>
      </c>
      <c r="AB17" s="25">
        <v>1</v>
      </c>
      <c r="AC17" s="25">
        <v>1</v>
      </c>
      <c r="AD17" s="31">
        <v>1</v>
      </c>
      <c r="AE17" s="9">
        <v>14</v>
      </c>
      <c r="AF17" s="10"/>
      <c r="AG17" s="10"/>
      <c r="AH17" s="10"/>
      <c r="AI17" s="11"/>
    </row>
    <row r="18" spans="1:35" ht="12.75">
      <c r="A18" s="29">
        <v>15</v>
      </c>
      <c r="B18" s="29">
        <v>2</v>
      </c>
      <c r="C18" s="25">
        <v>1</v>
      </c>
      <c r="D18" s="25">
        <v>1</v>
      </c>
      <c r="E18" s="31">
        <v>1</v>
      </c>
      <c r="F18" s="29">
        <v>15</v>
      </c>
      <c r="G18" s="29">
        <v>1</v>
      </c>
      <c r="H18" s="25">
        <v>1</v>
      </c>
      <c r="I18" s="25">
        <v>1</v>
      </c>
      <c r="J18" s="31">
        <v>2</v>
      </c>
      <c r="K18" s="29">
        <v>15</v>
      </c>
      <c r="L18" s="29">
        <v>1</v>
      </c>
      <c r="M18" s="25">
        <v>1</v>
      </c>
      <c r="N18" s="25">
        <v>1</v>
      </c>
      <c r="O18" s="31">
        <v>1</v>
      </c>
      <c r="P18" s="29">
        <v>15</v>
      </c>
      <c r="Q18" s="29">
        <v>1</v>
      </c>
      <c r="R18" s="25">
        <v>1</v>
      </c>
      <c r="S18" s="25">
        <v>1</v>
      </c>
      <c r="T18" s="31">
        <v>1</v>
      </c>
      <c r="U18" s="29">
        <v>15</v>
      </c>
      <c r="V18" s="29">
        <v>1</v>
      </c>
      <c r="W18" s="25">
        <v>1</v>
      </c>
      <c r="X18" s="25">
        <v>1</v>
      </c>
      <c r="Y18" s="31">
        <v>1</v>
      </c>
      <c r="Z18" s="29">
        <v>15</v>
      </c>
      <c r="AA18" s="29">
        <v>1</v>
      </c>
      <c r="AB18" s="25">
        <v>1</v>
      </c>
      <c r="AC18" s="25">
        <v>1</v>
      </c>
      <c r="AD18" s="31">
        <v>1</v>
      </c>
      <c r="AE18" s="9">
        <v>15</v>
      </c>
      <c r="AF18" s="10"/>
      <c r="AG18" s="10"/>
      <c r="AH18" s="10"/>
      <c r="AI18" s="11"/>
    </row>
    <row r="19" spans="1:35" ht="12.75">
      <c r="A19" s="29">
        <v>16</v>
      </c>
      <c r="B19" s="29">
        <v>1</v>
      </c>
      <c r="C19" s="25">
        <v>1</v>
      </c>
      <c r="D19" s="25">
        <v>1</v>
      </c>
      <c r="E19" s="31">
        <v>1</v>
      </c>
      <c r="F19" s="29">
        <v>16</v>
      </c>
      <c r="G19" s="29">
        <v>1</v>
      </c>
      <c r="H19" s="25">
        <v>1</v>
      </c>
      <c r="I19" s="25">
        <v>2</v>
      </c>
      <c r="J19" s="31">
        <v>1</v>
      </c>
      <c r="K19" s="29">
        <v>16</v>
      </c>
      <c r="L19" s="29">
        <v>4</v>
      </c>
      <c r="M19" s="25">
        <v>1</v>
      </c>
      <c r="N19" s="25">
        <v>1</v>
      </c>
      <c r="O19" s="31">
        <v>1</v>
      </c>
      <c r="P19" s="29">
        <v>16</v>
      </c>
      <c r="Q19" s="29">
        <v>2</v>
      </c>
      <c r="R19" s="25">
        <v>2</v>
      </c>
      <c r="S19" s="25">
        <v>3</v>
      </c>
      <c r="T19" s="31">
        <v>1</v>
      </c>
      <c r="U19" s="29">
        <v>16</v>
      </c>
      <c r="V19" s="29">
        <v>1</v>
      </c>
      <c r="W19" s="25">
        <v>2</v>
      </c>
      <c r="X19" s="25">
        <v>1</v>
      </c>
      <c r="Y19" s="31">
        <v>3</v>
      </c>
      <c r="Z19" s="29">
        <v>16</v>
      </c>
      <c r="AA19" s="29">
        <v>1</v>
      </c>
      <c r="AB19" s="25">
        <v>1</v>
      </c>
      <c r="AC19" s="25">
        <v>1</v>
      </c>
      <c r="AD19" s="31">
        <v>1</v>
      </c>
      <c r="AE19" s="9">
        <v>16</v>
      </c>
      <c r="AF19" s="10"/>
      <c r="AG19" s="10"/>
      <c r="AH19" s="10"/>
      <c r="AI19" s="11"/>
    </row>
    <row r="20" spans="1:35" ht="12.75">
      <c r="A20" s="29">
        <v>17</v>
      </c>
      <c r="B20" s="29">
        <v>1</v>
      </c>
      <c r="C20" s="25">
        <v>1</v>
      </c>
      <c r="D20" s="25">
        <v>2</v>
      </c>
      <c r="E20" s="31">
        <v>1</v>
      </c>
      <c r="F20" s="29">
        <v>17</v>
      </c>
      <c r="G20" s="29">
        <v>1</v>
      </c>
      <c r="H20" s="25">
        <v>1</v>
      </c>
      <c r="I20" s="25">
        <v>2</v>
      </c>
      <c r="J20" s="31">
        <v>1</v>
      </c>
      <c r="K20" s="29">
        <v>17</v>
      </c>
      <c r="L20" s="29">
        <v>1</v>
      </c>
      <c r="M20" s="25">
        <v>1</v>
      </c>
      <c r="N20" s="25">
        <v>1</v>
      </c>
      <c r="O20" s="31">
        <v>1</v>
      </c>
      <c r="P20" s="29">
        <v>17</v>
      </c>
      <c r="Q20" s="29">
        <v>1</v>
      </c>
      <c r="R20" s="25">
        <v>1</v>
      </c>
      <c r="S20" s="25">
        <v>1</v>
      </c>
      <c r="T20" s="31">
        <v>2</v>
      </c>
      <c r="U20" s="29">
        <v>17</v>
      </c>
      <c r="V20" s="29">
        <v>2</v>
      </c>
      <c r="W20" s="25">
        <v>1</v>
      </c>
      <c r="X20" s="25">
        <v>3</v>
      </c>
      <c r="Y20" s="31">
        <v>1</v>
      </c>
      <c r="Z20" s="29">
        <v>17</v>
      </c>
      <c r="AA20" s="29">
        <v>1</v>
      </c>
      <c r="AB20" s="25">
        <v>1</v>
      </c>
      <c r="AC20" s="25">
        <v>1</v>
      </c>
      <c r="AD20" s="31">
        <v>1</v>
      </c>
      <c r="AE20" s="9">
        <v>17</v>
      </c>
      <c r="AF20" s="10"/>
      <c r="AG20" s="10"/>
      <c r="AH20" s="10"/>
      <c r="AI20" s="11"/>
    </row>
    <row r="21" spans="1:35" ht="12.75">
      <c r="A21" s="32">
        <v>18</v>
      </c>
      <c r="B21" s="32">
        <v>1</v>
      </c>
      <c r="C21" s="46">
        <v>1</v>
      </c>
      <c r="D21" s="46">
        <v>1</v>
      </c>
      <c r="E21" s="33">
        <v>2</v>
      </c>
      <c r="F21" s="32">
        <v>18</v>
      </c>
      <c r="G21" s="32">
        <v>1</v>
      </c>
      <c r="H21" s="46">
        <v>1</v>
      </c>
      <c r="I21" s="46">
        <v>1</v>
      </c>
      <c r="J21" s="33">
        <v>3</v>
      </c>
      <c r="K21" s="32">
        <v>18</v>
      </c>
      <c r="L21" s="32">
        <v>1</v>
      </c>
      <c r="M21" s="46">
        <v>1</v>
      </c>
      <c r="N21" s="46">
        <v>1</v>
      </c>
      <c r="O21" s="33">
        <v>1</v>
      </c>
      <c r="P21" s="32">
        <v>18</v>
      </c>
      <c r="Q21" s="32">
        <v>1</v>
      </c>
      <c r="R21" s="46">
        <v>1</v>
      </c>
      <c r="S21" s="46">
        <v>1</v>
      </c>
      <c r="T21" s="33">
        <v>1</v>
      </c>
      <c r="U21" s="32">
        <v>18</v>
      </c>
      <c r="V21" s="32">
        <v>1</v>
      </c>
      <c r="W21" s="46">
        <v>1</v>
      </c>
      <c r="X21" s="46">
        <v>1</v>
      </c>
      <c r="Y21" s="33">
        <v>2</v>
      </c>
      <c r="Z21" s="32">
        <v>18</v>
      </c>
      <c r="AA21" s="32">
        <v>1</v>
      </c>
      <c r="AB21" s="46">
        <v>1</v>
      </c>
      <c r="AC21" s="46">
        <v>1</v>
      </c>
      <c r="AD21" s="33">
        <v>1</v>
      </c>
      <c r="AE21" s="9">
        <v>18</v>
      </c>
      <c r="AF21" s="10"/>
      <c r="AG21" s="10"/>
      <c r="AH21" s="10"/>
      <c r="AI21" s="11"/>
    </row>
    <row r="22" spans="1:35" ht="13.5" thickBot="1">
      <c r="A22" s="48" t="s">
        <v>0</v>
      </c>
      <c r="B22" s="49">
        <f>SUM(B4:B21)</f>
        <v>25</v>
      </c>
      <c r="C22" s="50">
        <f>SUM(C4:C21)</f>
        <v>24</v>
      </c>
      <c r="D22" s="50">
        <f>SUM(D4:D21)</f>
        <v>26</v>
      </c>
      <c r="E22" s="51">
        <f>SUM(E4:E21)</f>
        <v>25</v>
      </c>
      <c r="F22" s="48" t="s">
        <v>0</v>
      </c>
      <c r="G22" s="49">
        <f>SUM(G4:G21)</f>
        <v>27</v>
      </c>
      <c r="H22" s="50">
        <f>SUM(H4:H21)</f>
        <v>24</v>
      </c>
      <c r="I22" s="50">
        <f>SUM(I4:I21)</f>
        <v>23</v>
      </c>
      <c r="J22" s="51">
        <f>SUM(J4:J21)</f>
        <v>27</v>
      </c>
      <c r="K22" s="48" t="s">
        <v>0</v>
      </c>
      <c r="L22" s="49">
        <f>SUM(L4:L21)</f>
        <v>22</v>
      </c>
      <c r="M22" s="50">
        <f>SUM(M4:M21)</f>
        <v>21</v>
      </c>
      <c r="N22" s="50">
        <f>SUM(N4:N21)</f>
        <v>21</v>
      </c>
      <c r="O22" s="51">
        <f>SUM(O4:O21)</f>
        <v>21</v>
      </c>
      <c r="P22" s="48" t="s">
        <v>0</v>
      </c>
      <c r="Q22" s="49">
        <f>SUM(Q4:Q21)</f>
        <v>22</v>
      </c>
      <c r="R22" s="50">
        <f>SUM(R4:R21)</f>
        <v>23</v>
      </c>
      <c r="S22" s="50">
        <f>SUM(S4:S21)</f>
        <v>26</v>
      </c>
      <c r="T22" s="51">
        <f>SUM(T4:T21)</f>
        <v>22</v>
      </c>
      <c r="U22" s="48" t="s">
        <v>0</v>
      </c>
      <c r="V22" s="49">
        <f>SUM(V4:V21)</f>
        <v>21</v>
      </c>
      <c r="W22" s="50">
        <f>SUM(W4:W21)</f>
        <v>24</v>
      </c>
      <c r="X22" s="50">
        <f>SUM(X4:X21)</f>
        <v>20</v>
      </c>
      <c r="Y22" s="51">
        <f>SUM(Y4:Y21)</f>
        <v>26</v>
      </c>
      <c r="Z22" s="48" t="s">
        <v>0</v>
      </c>
      <c r="AA22" s="49">
        <f>SUM(AA4:AA21)</f>
        <v>21</v>
      </c>
      <c r="AB22" s="50">
        <f>SUM(AB4:AB21)</f>
        <v>23</v>
      </c>
      <c r="AC22" s="50">
        <f>SUM(AC4:AC21)</f>
        <v>19</v>
      </c>
      <c r="AD22" s="51">
        <f>SUM(AD4:AD21)</f>
        <v>22</v>
      </c>
      <c r="AE22" s="15" t="s">
        <v>0</v>
      </c>
      <c r="AF22" s="16">
        <f>SUM(AF4:AF21)</f>
        <v>0</v>
      </c>
      <c r="AG22" s="16">
        <f>SUM(AG4:AG21)</f>
        <v>0</v>
      </c>
      <c r="AH22" s="16">
        <f>SUM(AH4:AH21)</f>
        <v>0</v>
      </c>
      <c r="AI22" s="17">
        <f>SUM(AI4:AI21)</f>
        <v>0</v>
      </c>
    </row>
    <row r="23" spans="1:35" ht="13.5" thickBot="1">
      <c r="A23" s="34"/>
      <c r="B23" s="35"/>
      <c r="C23" s="35"/>
      <c r="D23" s="35"/>
      <c r="E23" s="22">
        <f>SUM(B22:E22)</f>
        <v>100</v>
      </c>
      <c r="F23" s="34"/>
      <c r="G23" s="35"/>
      <c r="H23" s="35"/>
      <c r="I23" s="35"/>
      <c r="J23" s="22">
        <f>SUM(G22:J22)</f>
        <v>101</v>
      </c>
      <c r="K23" s="34"/>
      <c r="L23" s="35"/>
      <c r="M23" s="35"/>
      <c r="N23" s="35"/>
      <c r="O23" s="22">
        <f>SUM(L22:O22)</f>
        <v>85</v>
      </c>
      <c r="P23" s="34"/>
      <c r="Q23" s="35"/>
      <c r="R23" s="35"/>
      <c r="S23" s="35"/>
      <c r="T23" s="22">
        <f>SUM(Q22:T22)</f>
        <v>93</v>
      </c>
      <c r="U23" s="34"/>
      <c r="V23" s="35"/>
      <c r="W23" s="35"/>
      <c r="X23" s="35"/>
      <c r="Y23" s="22">
        <f>SUM(V22:Y22)</f>
        <v>91</v>
      </c>
      <c r="Z23" s="34"/>
      <c r="AA23" s="35"/>
      <c r="AB23" s="35"/>
      <c r="AC23" s="35"/>
      <c r="AD23" s="22">
        <f>SUM(AA22:AD22)</f>
        <v>85</v>
      </c>
      <c r="AE23" s="9"/>
      <c r="AF23" s="10"/>
      <c r="AG23" s="10"/>
      <c r="AH23" s="10"/>
      <c r="AI23" s="11">
        <f>SUM(AF22:AI22)</f>
        <v>0</v>
      </c>
    </row>
    <row r="24" spans="1:35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  <c r="AE24" s="12"/>
      <c r="AF24" s="13">
        <v>1</v>
      </c>
      <c r="AG24" s="13">
        <v>1</v>
      </c>
      <c r="AH24" s="13">
        <v>1</v>
      </c>
      <c r="AI24" s="14">
        <v>1</v>
      </c>
    </row>
    <row r="26" spans="1:32" ht="13.5" thickBot="1">
      <c r="A26" s="1" t="s">
        <v>22</v>
      </c>
      <c r="AF26" t="s">
        <v>5</v>
      </c>
    </row>
    <row r="27" spans="1:42" ht="12.75">
      <c r="A27" s="26"/>
      <c r="B27" s="57" t="s">
        <v>65</v>
      </c>
      <c r="C27" s="58"/>
      <c r="D27" s="58"/>
      <c r="E27" s="59"/>
      <c r="F27" s="26"/>
      <c r="G27" s="57" t="s">
        <v>66</v>
      </c>
      <c r="H27" s="58"/>
      <c r="I27" s="58"/>
      <c r="J27" s="59"/>
      <c r="K27" s="26"/>
      <c r="L27" s="57" t="s">
        <v>67</v>
      </c>
      <c r="M27" s="58"/>
      <c r="N27" s="58"/>
      <c r="O27" s="59"/>
      <c r="P27" s="26"/>
      <c r="Q27" s="57" t="s">
        <v>68</v>
      </c>
      <c r="R27" s="58"/>
      <c r="S27" s="58"/>
      <c r="T27" s="59"/>
      <c r="U27" s="26"/>
      <c r="V27" s="57" t="s">
        <v>69</v>
      </c>
      <c r="W27" s="58"/>
      <c r="X27" s="58"/>
      <c r="Y27" s="59"/>
      <c r="Z27" s="26"/>
      <c r="AA27" s="57" t="s">
        <v>70</v>
      </c>
      <c r="AB27" s="58"/>
      <c r="AC27" s="58"/>
      <c r="AD27" s="59"/>
      <c r="AE27" s="18"/>
      <c r="AF27" s="60" t="s">
        <v>21</v>
      </c>
      <c r="AG27" s="60"/>
      <c r="AH27" s="60"/>
      <c r="AI27" s="61"/>
      <c r="AJ27" s="62"/>
      <c r="AK27" s="62"/>
      <c r="AL27" s="62"/>
      <c r="AN27" s="62"/>
      <c r="AO27" s="62"/>
      <c r="AP27" s="62"/>
    </row>
    <row r="28" spans="1:35" ht="12.75">
      <c r="A28" s="27" t="s">
        <v>1</v>
      </c>
      <c r="B28" s="27">
        <v>1</v>
      </c>
      <c r="C28" s="23">
        <v>2</v>
      </c>
      <c r="D28" s="23">
        <v>3</v>
      </c>
      <c r="E28" s="28">
        <v>4</v>
      </c>
      <c r="F28" s="27" t="s">
        <v>1</v>
      </c>
      <c r="G28" s="27">
        <v>1</v>
      </c>
      <c r="H28" s="23">
        <v>2</v>
      </c>
      <c r="I28" s="23">
        <v>3</v>
      </c>
      <c r="J28" s="28">
        <v>4</v>
      </c>
      <c r="K28" s="27" t="s">
        <v>1</v>
      </c>
      <c r="L28" s="27">
        <v>1</v>
      </c>
      <c r="M28" s="23">
        <v>2</v>
      </c>
      <c r="N28" s="23">
        <v>3</v>
      </c>
      <c r="O28" s="28">
        <v>4</v>
      </c>
      <c r="P28" s="27" t="s">
        <v>1</v>
      </c>
      <c r="Q28" s="27">
        <v>1</v>
      </c>
      <c r="R28" s="23">
        <v>2</v>
      </c>
      <c r="S28" s="23">
        <v>3</v>
      </c>
      <c r="T28" s="28">
        <v>4</v>
      </c>
      <c r="U28" s="27" t="s">
        <v>1</v>
      </c>
      <c r="V28" s="27">
        <v>1</v>
      </c>
      <c r="W28" s="23">
        <v>2</v>
      </c>
      <c r="X28" s="23">
        <v>3</v>
      </c>
      <c r="Y28" s="28">
        <v>4</v>
      </c>
      <c r="Z28" s="27" t="s">
        <v>1</v>
      </c>
      <c r="AA28" s="27">
        <v>1</v>
      </c>
      <c r="AB28" s="23">
        <v>2</v>
      </c>
      <c r="AC28" s="23">
        <v>3</v>
      </c>
      <c r="AD28" s="28">
        <v>4</v>
      </c>
      <c r="AE28" s="6" t="s">
        <v>1</v>
      </c>
      <c r="AF28" s="7">
        <v>1</v>
      </c>
      <c r="AG28" s="7">
        <v>2</v>
      </c>
      <c r="AH28" s="7">
        <v>3</v>
      </c>
      <c r="AI28" s="8">
        <v>4</v>
      </c>
    </row>
    <row r="29" spans="1:35" ht="12.75">
      <c r="A29" s="29">
        <v>1</v>
      </c>
      <c r="B29" s="45">
        <v>1</v>
      </c>
      <c r="C29" s="24">
        <v>1</v>
      </c>
      <c r="D29" s="24">
        <v>1</v>
      </c>
      <c r="E29" s="30">
        <v>2</v>
      </c>
      <c r="F29" s="29">
        <v>1</v>
      </c>
      <c r="G29" s="45">
        <v>2</v>
      </c>
      <c r="H29" s="24">
        <v>1</v>
      </c>
      <c r="I29" s="24">
        <v>1</v>
      </c>
      <c r="J29" s="30">
        <v>1</v>
      </c>
      <c r="K29" s="29">
        <v>1</v>
      </c>
      <c r="L29" s="45">
        <v>1</v>
      </c>
      <c r="M29" s="24">
        <v>2</v>
      </c>
      <c r="N29" s="24">
        <v>1</v>
      </c>
      <c r="O29" s="30">
        <v>1</v>
      </c>
      <c r="P29" s="29">
        <v>1</v>
      </c>
      <c r="Q29" s="45">
        <v>1</v>
      </c>
      <c r="R29" s="24">
        <v>1</v>
      </c>
      <c r="S29" s="24">
        <v>2</v>
      </c>
      <c r="T29" s="30">
        <v>2</v>
      </c>
      <c r="U29" s="29">
        <v>1</v>
      </c>
      <c r="V29" s="45">
        <v>1</v>
      </c>
      <c r="W29" s="24">
        <v>1</v>
      </c>
      <c r="X29" s="24">
        <v>1</v>
      </c>
      <c r="Y29" s="30">
        <v>2</v>
      </c>
      <c r="Z29" s="29">
        <v>1</v>
      </c>
      <c r="AA29" s="45">
        <v>1</v>
      </c>
      <c r="AB29" s="24">
        <v>1</v>
      </c>
      <c r="AC29" s="24">
        <v>1</v>
      </c>
      <c r="AD29" s="30">
        <v>2</v>
      </c>
      <c r="AE29" s="9">
        <v>1</v>
      </c>
      <c r="AF29" s="10"/>
      <c r="AG29" s="10"/>
      <c r="AH29" s="10"/>
      <c r="AI29" s="11"/>
    </row>
    <row r="30" spans="1:35" ht="12.75">
      <c r="A30" s="29">
        <v>2</v>
      </c>
      <c r="B30" s="29">
        <v>1</v>
      </c>
      <c r="C30" s="25">
        <v>2</v>
      </c>
      <c r="D30" s="25">
        <v>1</v>
      </c>
      <c r="E30" s="31">
        <v>1</v>
      </c>
      <c r="F30" s="29">
        <v>2</v>
      </c>
      <c r="G30" s="29">
        <v>1</v>
      </c>
      <c r="H30" s="25">
        <v>1</v>
      </c>
      <c r="I30" s="25">
        <v>2</v>
      </c>
      <c r="J30" s="31">
        <v>1</v>
      </c>
      <c r="K30" s="29">
        <v>2</v>
      </c>
      <c r="L30" s="29">
        <v>1</v>
      </c>
      <c r="M30" s="25">
        <v>1</v>
      </c>
      <c r="N30" s="25">
        <v>2</v>
      </c>
      <c r="O30" s="31">
        <v>1</v>
      </c>
      <c r="P30" s="29">
        <v>2</v>
      </c>
      <c r="Q30" s="29">
        <v>2</v>
      </c>
      <c r="R30" s="25">
        <v>2</v>
      </c>
      <c r="S30" s="25">
        <v>1</v>
      </c>
      <c r="T30" s="31">
        <v>1</v>
      </c>
      <c r="U30" s="29">
        <v>2</v>
      </c>
      <c r="V30" s="29">
        <v>2</v>
      </c>
      <c r="W30" s="25">
        <v>1</v>
      </c>
      <c r="X30" s="25">
        <v>2</v>
      </c>
      <c r="Y30" s="31">
        <v>1</v>
      </c>
      <c r="Z30" s="29">
        <v>2</v>
      </c>
      <c r="AA30" s="29">
        <v>1</v>
      </c>
      <c r="AB30" s="25">
        <v>1</v>
      </c>
      <c r="AC30" s="25">
        <v>1</v>
      </c>
      <c r="AD30" s="31">
        <v>1</v>
      </c>
      <c r="AE30" s="9">
        <v>2</v>
      </c>
      <c r="AF30" s="10"/>
      <c r="AG30" s="10"/>
      <c r="AH30" s="10"/>
      <c r="AI30" s="11"/>
    </row>
    <row r="31" spans="1:35" ht="12.75">
      <c r="A31" s="29">
        <v>3</v>
      </c>
      <c r="B31" s="29">
        <v>1</v>
      </c>
      <c r="C31" s="25">
        <v>1</v>
      </c>
      <c r="D31" s="25">
        <v>2</v>
      </c>
      <c r="E31" s="31">
        <v>1</v>
      </c>
      <c r="F31" s="29">
        <v>3</v>
      </c>
      <c r="G31" s="29">
        <v>1</v>
      </c>
      <c r="H31" s="25">
        <v>2</v>
      </c>
      <c r="I31" s="25">
        <v>2</v>
      </c>
      <c r="J31" s="31">
        <v>1</v>
      </c>
      <c r="K31" s="29">
        <v>3</v>
      </c>
      <c r="L31" s="29">
        <v>1</v>
      </c>
      <c r="M31" s="25">
        <v>2</v>
      </c>
      <c r="N31" s="25">
        <v>1</v>
      </c>
      <c r="O31" s="31">
        <v>1</v>
      </c>
      <c r="P31" s="29">
        <v>3</v>
      </c>
      <c r="Q31" s="29">
        <v>2</v>
      </c>
      <c r="R31" s="25">
        <v>1</v>
      </c>
      <c r="S31" s="25">
        <v>1</v>
      </c>
      <c r="T31" s="31">
        <v>1</v>
      </c>
      <c r="U31" s="29">
        <v>3</v>
      </c>
      <c r="V31" s="29">
        <v>1</v>
      </c>
      <c r="W31" s="25">
        <v>1</v>
      </c>
      <c r="X31" s="25">
        <v>1</v>
      </c>
      <c r="Y31" s="31">
        <v>1</v>
      </c>
      <c r="Z31" s="29">
        <v>3</v>
      </c>
      <c r="AA31" s="29">
        <v>2</v>
      </c>
      <c r="AB31" s="25">
        <v>1</v>
      </c>
      <c r="AC31" s="25">
        <v>1</v>
      </c>
      <c r="AD31" s="31">
        <v>2</v>
      </c>
      <c r="AE31" s="9">
        <v>3</v>
      </c>
      <c r="AF31" s="10"/>
      <c r="AG31" s="10"/>
      <c r="AH31" s="10"/>
      <c r="AI31" s="11"/>
    </row>
    <row r="32" spans="1:35" ht="12.75">
      <c r="A32" s="29">
        <v>4</v>
      </c>
      <c r="B32" s="29">
        <v>1</v>
      </c>
      <c r="C32" s="25">
        <v>1</v>
      </c>
      <c r="D32" s="25">
        <v>1</v>
      </c>
      <c r="E32" s="31">
        <v>1</v>
      </c>
      <c r="F32" s="29">
        <v>4</v>
      </c>
      <c r="G32" s="29">
        <v>1</v>
      </c>
      <c r="H32" s="25">
        <v>1</v>
      </c>
      <c r="I32" s="25">
        <v>1</v>
      </c>
      <c r="J32" s="31">
        <v>1</v>
      </c>
      <c r="K32" s="29">
        <v>4</v>
      </c>
      <c r="L32" s="29">
        <v>1</v>
      </c>
      <c r="M32" s="25">
        <v>1</v>
      </c>
      <c r="N32" s="25">
        <v>1</v>
      </c>
      <c r="O32" s="31">
        <v>1</v>
      </c>
      <c r="P32" s="29">
        <v>4</v>
      </c>
      <c r="Q32" s="29">
        <v>1</v>
      </c>
      <c r="R32" s="25">
        <v>1</v>
      </c>
      <c r="S32" s="25">
        <v>1</v>
      </c>
      <c r="T32" s="31">
        <v>1</v>
      </c>
      <c r="U32" s="29">
        <v>4</v>
      </c>
      <c r="V32" s="29">
        <v>1</v>
      </c>
      <c r="W32" s="25">
        <v>1</v>
      </c>
      <c r="X32" s="25">
        <v>1</v>
      </c>
      <c r="Y32" s="31">
        <v>1</v>
      </c>
      <c r="Z32" s="29">
        <v>4</v>
      </c>
      <c r="AA32" s="29">
        <v>1</v>
      </c>
      <c r="AB32" s="25">
        <v>1</v>
      </c>
      <c r="AC32" s="25">
        <v>1</v>
      </c>
      <c r="AD32" s="31">
        <v>1</v>
      </c>
      <c r="AE32" s="9">
        <v>4</v>
      </c>
      <c r="AF32" s="10"/>
      <c r="AG32" s="10"/>
      <c r="AH32" s="10"/>
      <c r="AI32" s="11"/>
    </row>
    <row r="33" spans="1:35" ht="12.75">
      <c r="A33" s="29">
        <v>5</v>
      </c>
      <c r="B33" s="29">
        <v>1</v>
      </c>
      <c r="C33" s="25">
        <v>1</v>
      </c>
      <c r="D33" s="25">
        <v>1</v>
      </c>
      <c r="E33" s="31">
        <v>2</v>
      </c>
      <c r="F33" s="29">
        <v>5</v>
      </c>
      <c r="G33" s="29">
        <v>1</v>
      </c>
      <c r="H33" s="25">
        <v>2</v>
      </c>
      <c r="I33" s="25">
        <v>1</v>
      </c>
      <c r="J33" s="31">
        <v>2</v>
      </c>
      <c r="K33" s="29">
        <v>5</v>
      </c>
      <c r="L33" s="29">
        <v>1</v>
      </c>
      <c r="M33" s="25">
        <v>1</v>
      </c>
      <c r="N33" s="25">
        <v>1</v>
      </c>
      <c r="O33" s="31">
        <v>1</v>
      </c>
      <c r="P33" s="29">
        <v>5</v>
      </c>
      <c r="Q33" s="29">
        <v>2</v>
      </c>
      <c r="R33" s="25">
        <v>2</v>
      </c>
      <c r="S33" s="25">
        <v>2</v>
      </c>
      <c r="T33" s="31">
        <v>2</v>
      </c>
      <c r="U33" s="29">
        <v>5</v>
      </c>
      <c r="V33" s="29">
        <v>1</v>
      </c>
      <c r="W33" s="25">
        <v>1</v>
      </c>
      <c r="X33" s="25">
        <v>1</v>
      </c>
      <c r="Y33" s="31">
        <v>1</v>
      </c>
      <c r="Z33" s="29">
        <v>5</v>
      </c>
      <c r="AA33" s="29">
        <v>2</v>
      </c>
      <c r="AB33" s="25">
        <v>2</v>
      </c>
      <c r="AC33" s="25">
        <v>2</v>
      </c>
      <c r="AD33" s="31">
        <v>1</v>
      </c>
      <c r="AE33" s="9">
        <v>5</v>
      </c>
      <c r="AF33" s="10"/>
      <c r="AG33" s="10"/>
      <c r="AH33" s="10"/>
      <c r="AI33" s="11"/>
    </row>
    <row r="34" spans="1:35" ht="12.75">
      <c r="A34" s="29">
        <v>6</v>
      </c>
      <c r="B34" s="29">
        <v>1</v>
      </c>
      <c r="C34" s="25">
        <v>1</v>
      </c>
      <c r="D34" s="25">
        <v>1</v>
      </c>
      <c r="E34" s="31">
        <v>1</v>
      </c>
      <c r="F34" s="29">
        <v>6</v>
      </c>
      <c r="G34" s="29">
        <v>1</v>
      </c>
      <c r="H34" s="25">
        <v>2</v>
      </c>
      <c r="I34" s="25">
        <v>1</v>
      </c>
      <c r="J34" s="31">
        <v>2</v>
      </c>
      <c r="K34" s="29">
        <v>6</v>
      </c>
      <c r="L34" s="29">
        <v>1</v>
      </c>
      <c r="M34" s="25">
        <v>2</v>
      </c>
      <c r="N34" s="25">
        <v>1</v>
      </c>
      <c r="O34" s="31">
        <v>1</v>
      </c>
      <c r="P34" s="29">
        <v>6</v>
      </c>
      <c r="Q34" s="29">
        <v>1</v>
      </c>
      <c r="R34" s="25">
        <v>1</v>
      </c>
      <c r="S34" s="25">
        <v>1</v>
      </c>
      <c r="T34" s="31">
        <v>2</v>
      </c>
      <c r="U34" s="29">
        <v>6</v>
      </c>
      <c r="V34" s="29">
        <v>1</v>
      </c>
      <c r="W34" s="25">
        <v>1</v>
      </c>
      <c r="X34" s="25">
        <v>2</v>
      </c>
      <c r="Y34" s="31">
        <v>2</v>
      </c>
      <c r="Z34" s="29">
        <v>6</v>
      </c>
      <c r="AA34" s="29">
        <v>2</v>
      </c>
      <c r="AB34" s="25">
        <v>1</v>
      </c>
      <c r="AC34" s="25">
        <v>1</v>
      </c>
      <c r="AD34" s="31">
        <v>1</v>
      </c>
      <c r="AE34" s="9">
        <v>6</v>
      </c>
      <c r="AF34" s="10"/>
      <c r="AG34" s="10"/>
      <c r="AH34" s="10"/>
      <c r="AI34" s="11"/>
    </row>
    <row r="35" spans="1:35" ht="12.75">
      <c r="A35" s="29">
        <v>7</v>
      </c>
      <c r="B35" s="29">
        <v>2</v>
      </c>
      <c r="C35" s="25">
        <v>2</v>
      </c>
      <c r="D35" s="25">
        <v>2</v>
      </c>
      <c r="E35" s="31">
        <v>2</v>
      </c>
      <c r="F35" s="29">
        <v>7</v>
      </c>
      <c r="G35" s="29">
        <v>1</v>
      </c>
      <c r="H35" s="25">
        <v>1</v>
      </c>
      <c r="I35" s="25">
        <v>1</v>
      </c>
      <c r="J35" s="31">
        <v>1</v>
      </c>
      <c r="K35" s="29">
        <v>7</v>
      </c>
      <c r="L35" s="29">
        <v>1</v>
      </c>
      <c r="M35" s="25">
        <v>1</v>
      </c>
      <c r="N35" s="25">
        <v>1</v>
      </c>
      <c r="O35" s="31">
        <v>1</v>
      </c>
      <c r="P35" s="29">
        <v>7</v>
      </c>
      <c r="Q35" s="29">
        <v>1</v>
      </c>
      <c r="R35" s="25">
        <v>2</v>
      </c>
      <c r="S35" s="25">
        <v>1</v>
      </c>
      <c r="T35" s="31">
        <v>2</v>
      </c>
      <c r="U35" s="29">
        <v>7</v>
      </c>
      <c r="V35" s="29">
        <v>2</v>
      </c>
      <c r="W35" s="25">
        <v>1</v>
      </c>
      <c r="X35" s="25">
        <v>1</v>
      </c>
      <c r="Y35" s="31">
        <v>2</v>
      </c>
      <c r="Z35" s="29">
        <v>7</v>
      </c>
      <c r="AA35" s="29">
        <v>1</v>
      </c>
      <c r="AB35" s="25">
        <v>1</v>
      </c>
      <c r="AC35" s="25">
        <v>2</v>
      </c>
      <c r="AD35" s="31">
        <v>1</v>
      </c>
      <c r="AE35" s="9">
        <v>7</v>
      </c>
      <c r="AF35" s="10"/>
      <c r="AG35" s="10"/>
      <c r="AH35" s="10"/>
      <c r="AI35" s="11"/>
    </row>
    <row r="36" spans="1:35" ht="12.75">
      <c r="A36" s="29">
        <v>8</v>
      </c>
      <c r="B36" s="29">
        <v>1</v>
      </c>
      <c r="C36" s="25">
        <v>3</v>
      </c>
      <c r="D36" s="25">
        <v>1</v>
      </c>
      <c r="E36" s="31">
        <v>1</v>
      </c>
      <c r="F36" s="29">
        <v>8</v>
      </c>
      <c r="G36" s="29">
        <v>1</v>
      </c>
      <c r="H36" s="25">
        <v>1</v>
      </c>
      <c r="I36" s="25">
        <v>1</v>
      </c>
      <c r="J36" s="31">
        <v>1</v>
      </c>
      <c r="K36" s="29">
        <v>8</v>
      </c>
      <c r="L36" s="29">
        <v>1</v>
      </c>
      <c r="M36" s="25">
        <v>1</v>
      </c>
      <c r="N36" s="25">
        <v>1</v>
      </c>
      <c r="O36" s="31">
        <v>1</v>
      </c>
      <c r="P36" s="29">
        <v>8</v>
      </c>
      <c r="Q36" s="29">
        <v>1</v>
      </c>
      <c r="R36" s="25">
        <v>1</v>
      </c>
      <c r="S36" s="25">
        <v>1</v>
      </c>
      <c r="T36" s="31">
        <v>1</v>
      </c>
      <c r="U36" s="29">
        <v>8</v>
      </c>
      <c r="V36" s="29">
        <v>1</v>
      </c>
      <c r="W36" s="25">
        <v>1</v>
      </c>
      <c r="X36" s="25">
        <v>2</v>
      </c>
      <c r="Y36" s="31">
        <v>1</v>
      </c>
      <c r="Z36" s="29">
        <v>8</v>
      </c>
      <c r="AA36" s="29">
        <v>1</v>
      </c>
      <c r="AB36" s="25">
        <v>1</v>
      </c>
      <c r="AC36" s="25">
        <v>1</v>
      </c>
      <c r="AD36" s="31">
        <v>1</v>
      </c>
      <c r="AE36" s="9">
        <v>8</v>
      </c>
      <c r="AF36" s="10"/>
      <c r="AG36" s="10"/>
      <c r="AH36" s="10"/>
      <c r="AI36" s="11"/>
    </row>
    <row r="37" spans="1:35" ht="12.75">
      <c r="A37" s="29">
        <v>9</v>
      </c>
      <c r="B37" s="29">
        <v>1</v>
      </c>
      <c r="C37" s="25">
        <v>1</v>
      </c>
      <c r="D37" s="25">
        <v>1</v>
      </c>
      <c r="E37" s="31">
        <v>1</v>
      </c>
      <c r="F37" s="29">
        <v>9</v>
      </c>
      <c r="G37" s="29">
        <v>1</v>
      </c>
      <c r="H37" s="25">
        <v>1</v>
      </c>
      <c r="I37" s="25">
        <v>1</v>
      </c>
      <c r="J37" s="31">
        <v>1</v>
      </c>
      <c r="K37" s="29">
        <v>9</v>
      </c>
      <c r="L37" s="29">
        <v>1</v>
      </c>
      <c r="M37" s="25">
        <v>1</v>
      </c>
      <c r="N37" s="25">
        <v>1</v>
      </c>
      <c r="O37" s="31">
        <v>1</v>
      </c>
      <c r="P37" s="29">
        <v>9</v>
      </c>
      <c r="Q37" s="29">
        <v>1</v>
      </c>
      <c r="R37" s="25">
        <v>1</v>
      </c>
      <c r="S37" s="25">
        <v>1</v>
      </c>
      <c r="T37" s="31">
        <v>1</v>
      </c>
      <c r="U37" s="29">
        <v>9</v>
      </c>
      <c r="V37" s="29">
        <v>1</v>
      </c>
      <c r="W37" s="25">
        <v>1</v>
      </c>
      <c r="X37" s="25">
        <v>1</v>
      </c>
      <c r="Y37" s="31">
        <v>1</v>
      </c>
      <c r="Z37" s="29">
        <v>9</v>
      </c>
      <c r="AA37" s="29">
        <v>1</v>
      </c>
      <c r="AB37" s="25">
        <v>1</v>
      </c>
      <c r="AC37" s="25">
        <v>1</v>
      </c>
      <c r="AD37" s="31">
        <v>1</v>
      </c>
      <c r="AE37" s="9">
        <v>9</v>
      </c>
      <c r="AF37" s="10"/>
      <c r="AG37" s="10"/>
      <c r="AH37" s="10"/>
      <c r="AI37" s="11"/>
    </row>
    <row r="38" spans="1:35" ht="12.75">
      <c r="A38" s="29">
        <v>10</v>
      </c>
      <c r="B38" s="29">
        <v>2</v>
      </c>
      <c r="C38" s="25">
        <v>1</v>
      </c>
      <c r="D38" s="25">
        <v>1</v>
      </c>
      <c r="E38" s="31">
        <v>1</v>
      </c>
      <c r="F38" s="29">
        <v>10</v>
      </c>
      <c r="G38" s="29">
        <v>1</v>
      </c>
      <c r="H38" s="25">
        <v>1</v>
      </c>
      <c r="I38" s="25">
        <v>1</v>
      </c>
      <c r="J38" s="31">
        <v>1</v>
      </c>
      <c r="K38" s="29">
        <v>10</v>
      </c>
      <c r="L38" s="29">
        <v>2</v>
      </c>
      <c r="M38" s="25">
        <v>1</v>
      </c>
      <c r="N38" s="25">
        <v>2</v>
      </c>
      <c r="O38" s="31">
        <v>1</v>
      </c>
      <c r="P38" s="29">
        <v>10</v>
      </c>
      <c r="Q38" s="29">
        <v>1</v>
      </c>
      <c r="R38" s="25">
        <v>1</v>
      </c>
      <c r="S38" s="25">
        <v>1</v>
      </c>
      <c r="T38" s="31">
        <v>1</v>
      </c>
      <c r="U38" s="29">
        <v>10</v>
      </c>
      <c r="V38" s="29">
        <v>1</v>
      </c>
      <c r="W38" s="25">
        <v>2</v>
      </c>
      <c r="X38" s="25">
        <v>2</v>
      </c>
      <c r="Y38" s="31">
        <v>1</v>
      </c>
      <c r="Z38" s="29">
        <v>10</v>
      </c>
      <c r="AA38" s="29">
        <v>2</v>
      </c>
      <c r="AB38" s="25">
        <v>1</v>
      </c>
      <c r="AC38" s="25">
        <v>1</v>
      </c>
      <c r="AD38" s="31">
        <v>2</v>
      </c>
      <c r="AE38" s="9">
        <v>10</v>
      </c>
      <c r="AF38" s="10"/>
      <c r="AG38" s="10"/>
      <c r="AH38" s="10"/>
      <c r="AI38" s="11"/>
    </row>
    <row r="39" spans="1:35" ht="12.75">
      <c r="A39" s="29">
        <v>11</v>
      </c>
      <c r="B39" s="29">
        <v>1</v>
      </c>
      <c r="C39" s="25">
        <v>2</v>
      </c>
      <c r="D39" s="25">
        <v>1</v>
      </c>
      <c r="E39" s="31">
        <v>1</v>
      </c>
      <c r="F39" s="29">
        <v>11</v>
      </c>
      <c r="G39" s="29">
        <v>1</v>
      </c>
      <c r="H39" s="25">
        <v>1</v>
      </c>
      <c r="I39" s="25">
        <v>1</v>
      </c>
      <c r="J39" s="31">
        <v>1</v>
      </c>
      <c r="K39" s="29">
        <v>11</v>
      </c>
      <c r="L39" s="29">
        <v>1</v>
      </c>
      <c r="M39" s="25">
        <v>2</v>
      </c>
      <c r="N39" s="25">
        <v>1</v>
      </c>
      <c r="O39" s="31">
        <v>1</v>
      </c>
      <c r="P39" s="29">
        <v>11</v>
      </c>
      <c r="Q39" s="29">
        <v>1</v>
      </c>
      <c r="R39" s="25">
        <v>2</v>
      </c>
      <c r="S39" s="25">
        <v>1</v>
      </c>
      <c r="T39" s="31">
        <v>1</v>
      </c>
      <c r="U39" s="29">
        <v>11</v>
      </c>
      <c r="V39" s="29">
        <v>1</v>
      </c>
      <c r="W39" s="25">
        <v>1</v>
      </c>
      <c r="X39" s="25">
        <v>1</v>
      </c>
      <c r="Y39" s="31">
        <v>1</v>
      </c>
      <c r="Z39" s="29">
        <v>11</v>
      </c>
      <c r="AA39" s="29">
        <v>1</v>
      </c>
      <c r="AB39" s="25">
        <v>1</v>
      </c>
      <c r="AC39" s="25">
        <v>1</v>
      </c>
      <c r="AD39" s="31">
        <v>1</v>
      </c>
      <c r="AE39" s="9">
        <v>11</v>
      </c>
      <c r="AF39" s="10"/>
      <c r="AG39" s="10"/>
      <c r="AH39" s="10"/>
      <c r="AI39" s="11"/>
    </row>
    <row r="40" spans="1:35" ht="12.75">
      <c r="A40" s="29">
        <v>12</v>
      </c>
      <c r="B40" s="29">
        <v>1</v>
      </c>
      <c r="C40" s="25">
        <v>1</v>
      </c>
      <c r="D40" s="25">
        <v>1</v>
      </c>
      <c r="E40" s="31">
        <v>1</v>
      </c>
      <c r="F40" s="29">
        <v>12</v>
      </c>
      <c r="G40" s="29">
        <v>1</v>
      </c>
      <c r="H40" s="25">
        <v>1</v>
      </c>
      <c r="I40" s="25">
        <v>1</v>
      </c>
      <c r="J40" s="31">
        <v>1</v>
      </c>
      <c r="K40" s="29">
        <v>12</v>
      </c>
      <c r="L40" s="29">
        <v>1</v>
      </c>
      <c r="M40" s="25">
        <v>1</v>
      </c>
      <c r="N40" s="25">
        <v>1</v>
      </c>
      <c r="O40" s="31">
        <v>1</v>
      </c>
      <c r="P40" s="29">
        <v>12</v>
      </c>
      <c r="Q40" s="29">
        <v>1</v>
      </c>
      <c r="R40" s="25">
        <v>1</v>
      </c>
      <c r="S40" s="25">
        <v>1</v>
      </c>
      <c r="T40" s="31">
        <v>1</v>
      </c>
      <c r="U40" s="29">
        <v>12</v>
      </c>
      <c r="V40" s="29">
        <v>1</v>
      </c>
      <c r="W40" s="25">
        <v>1</v>
      </c>
      <c r="X40" s="25">
        <v>1</v>
      </c>
      <c r="Y40" s="31">
        <v>2</v>
      </c>
      <c r="Z40" s="29">
        <v>12</v>
      </c>
      <c r="AA40" s="29">
        <v>1</v>
      </c>
      <c r="AB40" s="25">
        <v>1</v>
      </c>
      <c r="AC40" s="25">
        <v>1</v>
      </c>
      <c r="AD40" s="31">
        <v>1</v>
      </c>
      <c r="AE40" s="9">
        <v>12</v>
      </c>
      <c r="AF40" s="10"/>
      <c r="AG40" s="10"/>
      <c r="AH40" s="10"/>
      <c r="AI40" s="11"/>
    </row>
    <row r="41" spans="1:35" ht="12.75">
      <c r="A41" s="29">
        <v>13</v>
      </c>
      <c r="B41" s="29">
        <v>1</v>
      </c>
      <c r="C41" s="25">
        <v>1</v>
      </c>
      <c r="D41" s="25">
        <v>1</v>
      </c>
      <c r="E41" s="31">
        <v>1</v>
      </c>
      <c r="F41" s="29">
        <v>13</v>
      </c>
      <c r="G41" s="29">
        <v>2</v>
      </c>
      <c r="H41" s="25">
        <v>1</v>
      </c>
      <c r="I41" s="25">
        <v>3</v>
      </c>
      <c r="J41" s="31">
        <v>1</v>
      </c>
      <c r="K41" s="29">
        <v>13</v>
      </c>
      <c r="L41" s="29">
        <v>1</v>
      </c>
      <c r="M41" s="25">
        <v>1</v>
      </c>
      <c r="N41" s="25">
        <v>1</v>
      </c>
      <c r="O41" s="31">
        <v>1</v>
      </c>
      <c r="P41" s="29">
        <v>13</v>
      </c>
      <c r="Q41" s="29">
        <v>1</v>
      </c>
      <c r="R41" s="25">
        <v>2</v>
      </c>
      <c r="S41" s="25">
        <v>1</v>
      </c>
      <c r="T41" s="31">
        <v>1</v>
      </c>
      <c r="U41" s="29">
        <v>13</v>
      </c>
      <c r="V41" s="29">
        <v>2</v>
      </c>
      <c r="W41" s="25">
        <v>4</v>
      </c>
      <c r="X41" s="25">
        <v>1</v>
      </c>
      <c r="Y41" s="31">
        <v>2</v>
      </c>
      <c r="Z41" s="29">
        <v>13</v>
      </c>
      <c r="AA41" s="29">
        <v>3</v>
      </c>
      <c r="AB41" s="25">
        <v>1</v>
      </c>
      <c r="AC41" s="25">
        <v>1</v>
      </c>
      <c r="AD41" s="31">
        <v>1</v>
      </c>
      <c r="AE41" s="9">
        <v>13</v>
      </c>
      <c r="AF41" s="10"/>
      <c r="AG41" s="10"/>
      <c r="AH41" s="10"/>
      <c r="AI41" s="11"/>
    </row>
    <row r="42" spans="1:35" ht="12.75">
      <c r="A42" s="29">
        <v>14</v>
      </c>
      <c r="B42" s="29">
        <v>1</v>
      </c>
      <c r="C42" s="25">
        <v>3</v>
      </c>
      <c r="D42" s="25">
        <v>1</v>
      </c>
      <c r="E42" s="31">
        <v>3</v>
      </c>
      <c r="F42" s="29">
        <v>14</v>
      </c>
      <c r="G42" s="29">
        <v>2</v>
      </c>
      <c r="H42" s="25">
        <v>1</v>
      </c>
      <c r="I42" s="25">
        <v>1</v>
      </c>
      <c r="J42" s="31">
        <v>1</v>
      </c>
      <c r="K42" s="29">
        <v>14</v>
      </c>
      <c r="L42" s="29">
        <v>1</v>
      </c>
      <c r="M42" s="25">
        <v>1</v>
      </c>
      <c r="N42" s="25">
        <v>1</v>
      </c>
      <c r="O42" s="31">
        <v>1</v>
      </c>
      <c r="P42" s="29">
        <v>14</v>
      </c>
      <c r="Q42" s="29">
        <v>1</v>
      </c>
      <c r="R42" s="25">
        <v>1</v>
      </c>
      <c r="S42" s="25">
        <v>1</v>
      </c>
      <c r="T42" s="31">
        <v>1</v>
      </c>
      <c r="U42" s="29">
        <v>14</v>
      </c>
      <c r="V42" s="29">
        <v>2</v>
      </c>
      <c r="W42" s="25">
        <v>4</v>
      </c>
      <c r="X42" s="25">
        <v>1</v>
      </c>
      <c r="Y42" s="31">
        <v>1</v>
      </c>
      <c r="Z42" s="29">
        <v>14</v>
      </c>
      <c r="AA42" s="29">
        <v>1</v>
      </c>
      <c r="AB42" s="25">
        <v>1</v>
      </c>
      <c r="AC42" s="25">
        <v>1</v>
      </c>
      <c r="AD42" s="31">
        <v>1</v>
      </c>
      <c r="AE42" s="9">
        <v>14</v>
      </c>
      <c r="AF42" s="10"/>
      <c r="AG42" s="10"/>
      <c r="AH42" s="10"/>
      <c r="AI42" s="11"/>
    </row>
    <row r="43" spans="1:35" ht="12.75">
      <c r="A43" s="29">
        <v>15</v>
      </c>
      <c r="B43" s="29">
        <v>1</v>
      </c>
      <c r="C43" s="25">
        <v>1</v>
      </c>
      <c r="D43" s="25">
        <v>1</v>
      </c>
      <c r="E43" s="31">
        <v>1</v>
      </c>
      <c r="F43" s="29">
        <v>15</v>
      </c>
      <c r="G43" s="29">
        <v>1</v>
      </c>
      <c r="H43" s="25">
        <v>1</v>
      </c>
      <c r="I43" s="25">
        <v>1</v>
      </c>
      <c r="J43" s="31">
        <v>1</v>
      </c>
      <c r="K43" s="29">
        <v>15</v>
      </c>
      <c r="L43" s="29">
        <v>1</v>
      </c>
      <c r="M43" s="25">
        <v>1</v>
      </c>
      <c r="N43" s="25">
        <v>1</v>
      </c>
      <c r="O43" s="31">
        <v>1</v>
      </c>
      <c r="P43" s="29">
        <v>15</v>
      </c>
      <c r="Q43" s="29">
        <v>1</v>
      </c>
      <c r="R43" s="25">
        <v>1</v>
      </c>
      <c r="S43" s="25">
        <v>1</v>
      </c>
      <c r="T43" s="31">
        <v>1</v>
      </c>
      <c r="U43" s="29">
        <v>15</v>
      </c>
      <c r="V43" s="29">
        <v>3</v>
      </c>
      <c r="W43" s="25">
        <v>1</v>
      </c>
      <c r="X43" s="25">
        <v>1</v>
      </c>
      <c r="Y43" s="31">
        <v>1</v>
      </c>
      <c r="Z43" s="29">
        <v>15</v>
      </c>
      <c r="AA43" s="29">
        <v>1</v>
      </c>
      <c r="AB43" s="25">
        <v>1</v>
      </c>
      <c r="AC43" s="25">
        <v>1</v>
      </c>
      <c r="AD43" s="31">
        <v>1</v>
      </c>
      <c r="AE43" s="9">
        <v>15</v>
      </c>
      <c r="AF43" s="10"/>
      <c r="AG43" s="10"/>
      <c r="AH43" s="10"/>
      <c r="AI43" s="11"/>
    </row>
    <row r="44" spans="1:35" ht="12.75">
      <c r="A44" s="29">
        <v>16</v>
      </c>
      <c r="B44" s="29">
        <v>1</v>
      </c>
      <c r="C44" s="25">
        <v>1</v>
      </c>
      <c r="D44" s="25">
        <v>1</v>
      </c>
      <c r="E44" s="31">
        <v>1</v>
      </c>
      <c r="F44" s="29">
        <v>16</v>
      </c>
      <c r="G44" s="29">
        <v>1</v>
      </c>
      <c r="H44" s="25">
        <v>1</v>
      </c>
      <c r="I44" s="25">
        <v>1</v>
      </c>
      <c r="J44" s="31">
        <v>2</v>
      </c>
      <c r="K44" s="29">
        <v>16</v>
      </c>
      <c r="L44" s="29">
        <v>1</v>
      </c>
      <c r="M44" s="25">
        <v>2</v>
      </c>
      <c r="N44" s="25">
        <v>1</v>
      </c>
      <c r="O44" s="31">
        <v>2</v>
      </c>
      <c r="P44" s="29">
        <v>16</v>
      </c>
      <c r="Q44" s="29">
        <v>1</v>
      </c>
      <c r="R44" s="25">
        <v>1</v>
      </c>
      <c r="S44" s="25">
        <v>1</v>
      </c>
      <c r="T44" s="31">
        <v>2</v>
      </c>
      <c r="U44" s="29">
        <v>16</v>
      </c>
      <c r="V44" s="29">
        <v>1</v>
      </c>
      <c r="W44" s="25">
        <v>1</v>
      </c>
      <c r="X44" s="25">
        <v>1</v>
      </c>
      <c r="Y44" s="31">
        <v>1</v>
      </c>
      <c r="Z44" s="29">
        <v>16</v>
      </c>
      <c r="AA44" s="29">
        <v>1</v>
      </c>
      <c r="AB44" s="25">
        <v>1</v>
      </c>
      <c r="AC44" s="25">
        <v>1</v>
      </c>
      <c r="AD44" s="31">
        <v>1</v>
      </c>
      <c r="AE44" s="9">
        <v>16</v>
      </c>
      <c r="AF44" s="10"/>
      <c r="AG44" s="10"/>
      <c r="AH44" s="10"/>
      <c r="AI44" s="11"/>
    </row>
    <row r="45" spans="1:35" ht="12.75">
      <c r="A45" s="29">
        <v>17</v>
      </c>
      <c r="B45" s="29">
        <v>1</v>
      </c>
      <c r="C45" s="25">
        <v>1</v>
      </c>
      <c r="D45" s="25">
        <v>2</v>
      </c>
      <c r="E45" s="31">
        <v>1</v>
      </c>
      <c r="F45" s="29">
        <v>17</v>
      </c>
      <c r="G45" s="29">
        <v>1</v>
      </c>
      <c r="H45" s="25">
        <v>2</v>
      </c>
      <c r="I45" s="25">
        <v>2</v>
      </c>
      <c r="J45" s="31">
        <v>1</v>
      </c>
      <c r="K45" s="29">
        <v>17</v>
      </c>
      <c r="L45" s="29">
        <v>1</v>
      </c>
      <c r="M45" s="25">
        <v>2</v>
      </c>
      <c r="N45" s="25">
        <v>2</v>
      </c>
      <c r="O45" s="31">
        <v>1</v>
      </c>
      <c r="P45" s="29">
        <v>17</v>
      </c>
      <c r="Q45" s="29">
        <v>1</v>
      </c>
      <c r="R45" s="25">
        <v>1</v>
      </c>
      <c r="S45" s="25">
        <v>2</v>
      </c>
      <c r="T45" s="31">
        <v>1</v>
      </c>
      <c r="U45" s="29">
        <v>17</v>
      </c>
      <c r="V45" s="29">
        <v>1</v>
      </c>
      <c r="W45" s="25">
        <v>1</v>
      </c>
      <c r="X45" s="25">
        <v>2</v>
      </c>
      <c r="Y45" s="31">
        <v>2</v>
      </c>
      <c r="Z45" s="29">
        <v>17</v>
      </c>
      <c r="AA45" s="29">
        <v>1</v>
      </c>
      <c r="AB45" s="25">
        <v>1</v>
      </c>
      <c r="AC45" s="25">
        <v>1</v>
      </c>
      <c r="AD45" s="31">
        <v>1</v>
      </c>
      <c r="AE45" s="9">
        <v>17</v>
      </c>
      <c r="AF45" s="10"/>
      <c r="AG45" s="10"/>
      <c r="AH45" s="10"/>
      <c r="AI45" s="11"/>
    </row>
    <row r="46" spans="1:35" ht="12.75">
      <c r="A46" s="32">
        <v>18</v>
      </c>
      <c r="B46" s="32">
        <v>1</v>
      </c>
      <c r="C46" s="46">
        <v>1</v>
      </c>
      <c r="D46" s="46">
        <v>1</v>
      </c>
      <c r="E46" s="33">
        <v>1</v>
      </c>
      <c r="F46" s="32">
        <v>18</v>
      </c>
      <c r="G46" s="32">
        <v>2</v>
      </c>
      <c r="H46" s="46">
        <v>1</v>
      </c>
      <c r="I46" s="46">
        <v>1</v>
      </c>
      <c r="J46" s="33">
        <v>1</v>
      </c>
      <c r="K46" s="32">
        <v>18</v>
      </c>
      <c r="L46" s="32">
        <v>1</v>
      </c>
      <c r="M46" s="46">
        <v>1</v>
      </c>
      <c r="N46" s="46">
        <v>1</v>
      </c>
      <c r="O46" s="33">
        <v>1</v>
      </c>
      <c r="P46" s="32">
        <v>18</v>
      </c>
      <c r="Q46" s="32">
        <v>1</v>
      </c>
      <c r="R46" s="46">
        <v>1</v>
      </c>
      <c r="S46" s="46">
        <v>1</v>
      </c>
      <c r="T46" s="33">
        <v>1</v>
      </c>
      <c r="U46" s="32">
        <v>18</v>
      </c>
      <c r="V46" s="32">
        <v>1</v>
      </c>
      <c r="W46" s="46">
        <v>1</v>
      </c>
      <c r="X46" s="46">
        <v>1</v>
      </c>
      <c r="Y46" s="33">
        <v>1</v>
      </c>
      <c r="Z46" s="32">
        <v>18</v>
      </c>
      <c r="AA46" s="32">
        <v>1</v>
      </c>
      <c r="AB46" s="46">
        <v>1</v>
      </c>
      <c r="AC46" s="46">
        <v>2</v>
      </c>
      <c r="AD46" s="33">
        <v>1</v>
      </c>
      <c r="AE46" s="9">
        <v>18</v>
      </c>
      <c r="AF46" s="10"/>
      <c r="AG46" s="10"/>
      <c r="AH46" s="10"/>
      <c r="AI46" s="11"/>
    </row>
    <row r="47" spans="1:35" ht="13.5" thickBot="1">
      <c r="A47" s="48" t="s">
        <v>0</v>
      </c>
      <c r="B47" s="49">
        <f>SUM(B29:B46)</f>
        <v>20</v>
      </c>
      <c r="C47" s="50">
        <f>SUM(C29:C46)</f>
        <v>25</v>
      </c>
      <c r="D47" s="50">
        <f>SUM(D29:D46)</f>
        <v>21</v>
      </c>
      <c r="E47" s="51">
        <f>SUM(E29:E46)</f>
        <v>23</v>
      </c>
      <c r="F47" s="48" t="s">
        <v>0</v>
      </c>
      <c r="G47" s="49">
        <f>SUM(G29:G46)</f>
        <v>22</v>
      </c>
      <c r="H47" s="50">
        <f>SUM(H29:H46)</f>
        <v>22</v>
      </c>
      <c r="I47" s="50">
        <f>SUM(I29:I46)</f>
        <v>23</v>
      </c>
      <c r="J47" s="51">
        <f>SUM(J29:J46)</f>
        <v>21</v>
      </c>
      <c r="K47" s="48" t="s">
        <v>0</v>
      </c>
      <c r="L47" s="49">
        <f>SUM(L29:L46)</f>
        <v>19</v>
      </c>
      <c r="M47" s="50">
        <f>SUM(M29:M46)</f>
        <v>24</v>
      </c>
      <c r="N47" s="50">
        <f>SUM(N29:N46)</f>
        <v>21</v>
      </c>
      <c r="O47" s="51">
        <f>SUM(O29:O46)</f>
        <v>19</v>
      </c>
      <c r="P47" s="48" t="s">
        <v>0</v>
      </c>
      <c r="Q47" s="49">
        <f>SUM(Q29:Q46)</f>
        <v>21</v>
      </c>
      <c r="R47" s="50">
        <f>SUM(R29:R46)</f>
        <v>23</v>
      </c>
      <c r="S47" s="50">
        <f>SUM(S29:S46)</f>
        <v>21</v>
      </c>
      <c r="T47" s="51">
        <f>SUM(T29:T46)</f>
        <v>23</v>
      </c>
      <c r="U47" s="48" t="s">
        <v>0</v>
      </c>
      <c r="V47" s="49">
        <f>SUM(V29:V46)</f>
        <v>24</v>
      </c>
      <c r="W47" s="50">
        <f>SUM(W29:W46)</f>
        <v>25</v>
      </c>
      <c r="X47" s="50">
        <f>SUM(X29:X46)</f>
        <v>23</v>
      </c>
      <c r="Y47" s="51">
        <f>SUM(Y29:Y46)</f>
        <v>24</v>
      </c>
      <c r="Z47" s="48" t="s">
        <v>0</v>
      </c>
      <c r="AA47" s="49">
        <f>SUM(AA29:AA46)</f>
        <v>24</v>
      </c>
      <c r="AB47" s="50">
        <f>SUM(AB29:AB46)</f>
        <v>19</v>
      </c>
      <c r="AC47" s="50">
        <f>SUM(AC29:AC46)</f>
        <v>21</v>
      </c>
      <c r="AD47" s="51">
        <f>SUM(AD29:AD46)</f>
        <v>21</v>
      </c>
      <c r="AE47" s="15" t="s">
        <v>0</v>
      </c>
      <c r="AF47" s="16">
        <f>SUM(AF29:AF46)</f>
        <v>0</v>
      </c>
      <c r="AG47" s="16">
        <f>SUM(AG29:AG46)</f>
        <v>0</v>
      </c>
      <c r="AH47" s="16">
        <f>SUM(AH29:AH46)</f>
        <v>0</v>
      </c>
      <c r="AI47" s="17">
        <f>SUM(AI29:AI46)</f>
        <v>0</v>
      </c>
    </row>
    <row r="48" spans="1:35" ht="13.5" thickBot="1">
      <c r="A48" s="34"/>
      <c r="B48" s="35"/>
      <c r="C48" s="35"/>
      <c r="D48" s="35"/>
      <c r="E48" s="22">
        <f>SUM(B47:E47)</f>
        <v>89</v>
      </c>
      <c r="F48" s="34"/>
      <c r="G48" s="35"/>
      <c r="H48" s="35"/>
      <c r="I48" s="35"/>
      <c r="J48" s="22">
        <f>SUM(G47:J47)</f>
        <v>88</v>
      </c>
      <c r="K48" s="34"/>
      <c r="L48" s="35"/>
      <c r="M48" s="35"/>
      <c r="N48" s="35"/>
      <c r="O48" s="22">
        <f>SUM(L47:O47)</f>
        <v>83</v>
      </c>
      <c r="P48" s="34"/>
      <c r="Q48" s="35"/>
      <c r="R48" s="35"/>
      <c r="S48" s="35"/>
      <c r="T48" s="22">
        <f>SUM(Q47:T47)</f>
        <v>88</v>
      </c>
      <c r="U48" s="34"/>
      <c r="V48" s="35"/>
      <c r="W48" s="35"/>
      <c r="X48" s="35"/>
      <c r="Y48" s="22">
        <f>SUM(V47:Y47)</f>
        <v>96</v>
      </c>
      <c r="Z48" s="34"/>
      <c r="AA48" s="35"/>
      <c r="AB48" s="35"/>
      <c r="AC48" s="35"/>
      <c r="AD48" s="22">
        <f>SUM(AA47:AD47)</f>
        <v>85</v>
      </c>
      <c r="AE48" s="9"/>
      <c r="AF48" s="10"/>
      <c r="AG48" s="10"/>
      <c r="AH48" s="10"/>
      <c r="AI48" s="11">
        <f>SUM(AF47:AI47)</f>
        <v>0</v>
      </c>
    </row>
    <row r="49" spans="1:35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  <c r="AE49" s="12"/>
      <c r="AF49" s="13">
        <v>1</v>
      </c>
      <c r="AG49" s="13">
        <v>1</v>
      </c>
      <c r="AH49" s="13">
        <v>1</v>
      </c>
      <c r="AI49" s="14">
        <v>1</v>
      </c>
    </row>
    <row r="51" ht="13.5" thickBot="1">
      <c r="A51" s="1" t="s">
        <v>19</v>
      </c>
    </row>
    <row r="52" spans="1:42" ht="12.75">
      <c r="A52" s="26"/>
      <c r="B52" s="57" t="s">
        <v>54</v>
      </c>
      <c r="C52" s="58"/>
      <c r="D52" s="58"/>
      <c r="E52" s="59"/>
      <c r="F52" s="26"/>
      <c r="G52" s="57" t="s">
        <v>55</v>
      </c>
      <c r="H52" s="58"/>
      <c r="I52" s="58"/>
      <c r="J52" s="59"/>
      <c r="K52" s="26"/>
      <c r="L52" s="57" t="s">
        <v>56</v>
      </c>
      <c r="M52" s="58"/>
      <c r="N52" s="58"/>
      <c r="O52" s="59"/>
      <c r="P52" s="26"/>
      <c r="Q52" s="57" t="s">
        <v>57</v>
      </c>
      <c r="R52" s="58"/>
      <c r="S52" s="58"/>
      <c r="T52" s="59"/>
      <c r="U52" s="26"/>
      <c r="V52" s="57" t="s">
        <v>58</v>
      </c>
      <c r="W52" s="58"/>
      <c r="X52" s="58"/>
      <c r="Y52" s="59"/>
      <c r="Z52" s="26"/>
      <c r="AA52" s="57" t="s">
        <v>59</v>
      </c>
      <c r="AB52" s="58"/>
      <c r="AC52" s="58"/>
      <c r="AD52" s="59"/>
      <c r="AE52" s="18"/>
      <c r="AF52" s="60" t="s">
        <v>21</v>
      </c>
      <c r="AG52" s="60"/>
      <c r="AH52" s="60"/>
      <c r="AI52" s="61"/>
      <c r="AJ52" s="62"/>
      <c r="AK52" s="62"/>
      <c r="AL52" s="62"/>
      <c r="AN52" s="62"/>
      <c r="AO52" s="62"/>
      <c r="AP52" s="62"/>
    </row>
    <row r="53" spans="1:35" ht="12.75">
      <c r="A53" s="27" t="s">
        <v>1</v>
      </c>
      <c r="B53" s="27">
        <v>1</v>
      </c>
      <c r="C53" s="23">
        <v>2</v>
      </c>
      <c r="D53" s="23">
        <v>3</v>
      </c>
      <c r="E53" s="28">
        <v>4</v>
      </c>
      <c r="F53" s="27" t="s">
        <v>1</v>
      </c>
      <c r="G53" s="27">
        <v>1</v>
      </c>
      <c r="H53" s="23">
        <v>2</v>
      </c>
      <c r="I53" s="23">
        <v>3</v>
      </c>
      <c r="J53" s="28">
        <v>4</v>
      </c>
      <c r="K53" s="27" t="s">
        <v>1</v>
      </c>
      <c r="L53" s="27">
        <v>1</v>
      </c>
      <c r="M53" s="23">
        <v>2</v>
      </c>
      <c r="N53" s="23">
        <v>3</v>
      </c>
      <c r="O53" s="28">
        <v>4</v>
      </c>
      <c r="P53" s="27" t="s">
        <v>1</v>
      </c>
      <c r="Q53" s="27">
        <v>1</v>
      </c>
      <c r="R53" s="23">
        <v>2</v>
      </c>
      <c r="S53" s="23">
        <v>3</v>
      </c>
      <c r="T53" s="28">
        <v>4</v>
      </c>
      <c r="U53" s="27" t="s">
        <v>1</v>
      </c>
      <c r="V53" s="27">
        <v>1</v>
      </c>
      <c r="W53" s="23">
        <v>2</v>
      </c>
      <c r="X53" s="23">
        <v>3</v>
      </c>
      <c r="Y53" s="28">
        <v>4</v>
      </c>
      <c r="Z53" s="27" t="s">
        <v>1</v>
      </c>
      <c r="AA53" s="27">
        <v>1</v>
      </c>
      <c r="AB53" s="23">
        <v>2</v>
      </c>
      <c r="AC53" s="23">
        <v>3</v>
      </c>
      <c r="AD53" s="28">
        <v>4</v>
      </c>
      <c r="AE53" s="6" t="s">
        <v>1</v>
      </c>
      <c r="AF53" s="7">
        <v>1</v>
      </c>
      <c r="AG53" s="7">
        <v>2</v>
      </c>
      <c r="AH53" s="7">
        <v>3</v>
      </c>
      <c r="AI53" s="8">
        <v>4</v>
      </c>
    </row>
    <row r="54" spans="1:35" ht="12.75">
      <c r="A54" s="29">
        <v>1</v>
      </c>
      <c r="B54" s="45">
        <v>1</v>
      </c>
      <c r="C54" s="24">
        <v>1</v>
      </c>
      <c r="D54" s="24">
        <v>1</v>
      </c>
      <c r="E54" s="30">
        <v>1</v>
      </c>
      <c r="F54" s="29">
        <v>1</v>
      </c>
      <c r="G54" s="45">
        <v>1</v>
      </c>
      <c r="H54" s="24">
        <v>1</v>
      </c>
      <c r="I54" s="24">
        <v>1</v>
      </c>
      <c r="J54" s="30">
        <v>1</v>
      </c>
      <c r="K54" s="29">
        <v>1</v>
      </c>
      <c r="L54" s="45">
        <v>1</v>
      </c>
      <c r="M54" s="24">
        <v>2</v>
      </c>
      <c r="N54" s="24">
        <v>2</v>
      </c>
      <c r="O54" s="30">
        <v>2</v>
      </c>
      <c r="P54" s="29">
        <v>1</v>
      </c>
      <c r="Q54" s="45">
        <v>2</v>
      </c>
      <c r="R54" s="24">
        <v>1</v>
      </c>
      <c r="S54" s="24">
        <v>1</v>
      </c>
      <c r="T54" s="30">
        <v>2</v>
      </c>
      <c r="U54" s="29">
        <v>1</v>
      </c>
      <c r="V54" s="45">
        <v>1</v>
      </c>
      <c r="W54" s="24">
        <v>1</v>
      </c>
      <c r="X54" s="24">
        <v>2</v>
      </c>
      <c r="Y54" s="30">
        <v>1</v>
      </c>
      <c r="Z54" s="29">
        <v>1</v>
      </c>
      <c r="AA54" s="45">
        <v>1</v>
      </c>
      <c r="AB54" s="24">
        <v>1</v>
      </c>
      <c r="AC54" s="24">
        <v>1</v>
      </c>
      <c r="AD54" s="30">
        <v>2</v>
      </c>
      <c r="AE54" s="9">
        <v>1</v>
      </c>
      <c r="AF54" s="10"/>
      <c r="AG54" s="10"/>
      <c r="AH54" s="10"/>
      <c r="AI54" s="11"/>
    </row>
    <row r="55" spans="1:35" ht="12.75">
      <c r="A55" s="29">
        <v>2</v>
      </c>
      <c r="B55" s="29">
        <v>3</v>
      </c>
      <c r="C55" s="25">
        <v>2</v>
      </c>
      <c r="D55" s="25">
        <v>2</v>
      </c>
      <c r="E55" s="31">
        <v>1</v>
      </c>
      <c r="F55" s="29">
        <v>2</v>
      </c>
      <c r="G55" s="29">
        <v>2</v>
      </c>
      <c r="H55" s="25">
        <v>1</v>
      </c>
      <c r="I55" s="25">
        <v>1</v>
      </c>
      <c r="J55" s="31">
        <v>1</v>
      </c>
      <c r="K55" s="29">
        <v>2</v>
      </c>
      <c r="L55" s="29">
        <v>1</v>
      </c>
      <c r="M55" s="25">
        <v>2</v>
      </c>
      <c r="N55" s="25">
        <v>1</v>
      </c>
      <c r="O55" s="31">
        <v>1</v>
      </c>
      <c r="P55" s="29">
        <v>2</v>
      </c>
      <c r="Q55" s="29">
        <v>1</v>
      </c>
      <c r="R55" s="25">
        <v>1</v>
      </c>
      <c r="S55" s="25">
        <v>1</v>
      </c>
      <c r="T55" s="31">
        <v>1</v>
      </c>
      <c r="U55" s="29">
        <v>2</v>
      </c>
      <c r="V55" s="29">
        <v>1</v>
      </c>
      <c r="W55" s="25">
        <v>1</v>
      </c>
      <c r="X55" s="25">
        <v>1</v>
      </c>
      <c r="Y55" s="31">
        <v>1</v>
      </c>
      <c r="Z55" s="29">
        <v>2</v>
      </c>
      <c r="AA55" s="29">
        <v>3</v>
      </c>
      <c r="AB55" s="25">
        <v>1</v>
      </c>
      <c r="AC55" s="25">
        <v>2</v>
      </c>
      <c r="AD55" s="31">
        <v>1</v>
      </c>
      <c r="AE55" s="9">
        <v>2</v>
      </c>
      <c r="AF55" s="10"/>
      <c r="AG55" s="10"/>
      <c r="AH55" s="10"/>
      <c r="AI55" s="11"/>
    </row>
    <row r="56" spans="1:35" ht="12.75">
      <c r="A56" s="29">
        <v>3</v>
      </c>
      <c r="B56" s="29">
        <v>1</v>
      </c>
      <c r="C56" s="25">
        <v>2</v>
      </c>
      <c r="D56" s="25">
        <v>2</v>
      </c>
      <c r="E56" s="31">
        <v>1</v>
      </c>
      <c r="F56" s="29">
        <v>3</v>
      </c>
      <c r="G56" s="29">
        <v>1</v>
      </c>
      <c r="H56" s="25">
        <v>1</v>
      </c>
      <c r="I56" s="25">
        <v>1</v>
      </c>
      <c r="J56" s="31">
        <v>2</v>
      </c>
      <c r="K56" s="29">
        <v>3</v>
      </c>
      <c r="L56" s="29">
        <v>2</v>
      </c>
      <c r="M56" s="25">
        <v>1</v>
      </c>
      <c r="N56" s="25">
        <v>1</v>
      </c>
      <c r="O56" s="31">
        <v>1</v>
      </c>
      <c r="P56" s="29">
        <v>3</v>
      </c>
      <c r="Q56" s="29">
        <v>1</v>
      </c>
      <c r="R56" s="25">
        <v>1</v>
      </c>
      <c r="S56" s="25">
        <v>1</v>
      </c>
      <c r="T56" s="31">
        <v>1</v>
      </c>
      <c r="U56" s="29">
        <v>3</v>
      </c>
      <c r="V56" s="29">
        <v>2</v>
      </c>
      <c r="W56" s="25">
        <v>1</v>
      </c>
      <c r="X56" s="25">
        <v>2</v>
      </c>
      <c r="Y56" s="31">
        <v>2</v>
      </c>
      <c r="Z56" s="29">
        <v>3</v>
      </c>
      <c r="AA56" s="29">
        <v>1</v>
      </c>
      <c r="AB56" s="25">
        <v>2</v>
      </c>
      <c r="AC56" s="25">
        <v>2</v>
      </c>
      <c r="AD56" s="31">
        <v>2</v>
      </c>
      <c r="AE56" s="9">
        <v>3</v>
      </c>
      <c r="AF56" s="10"/>
      <c r="AG56" s="10"/>
      <c r="AH56" s="10"/>
      <c r="AI56" s="11"/>
    </row>
    <row r="57" spans="1:35" ht="12.75">
      <c r="A57" s="29">
        <v>4</v>
      </c>
      <c r="B57" s="29">
        <v>1</v>
      </c>
      <c r="C57" s="25">
        <v>1</v>
      </c>
      <c r="D57" s="25">
        <v>1</v>
      </c>
      <c r="E57" s="31">
        <v>1</v>
      </c>
      <c r="F57" s="29">
        <v>4</v>
      </c>
      <c r="G57" s="29">
        <v>1</v>
      </c>
      <c r="H57" s="25">
        <v>2</v>
      </c>
      <c r="I57" s="25">
        <v>1</v>
      </c>
      <c r="J57" s="31">
        <v>1</v>
      </c>
      <c r="K57" s="29">
        <v>4</v>
      </c>
      <c r="L57" s="29">
        <v>1</v>
      </c>
      <c r="M57" s="25">
        <v>1</v>
      </c>
      <c r="N57" s="25">
        <v>2</v>
      </c>
      <c r="O57" s="31">
        <v>1</v>
      </c>
      <c r="P57" s="29">
        <v>4</v>
      </c>
      <c r="Q57" s="29">
        <v>1</v>
      </c>
      <c r="R57" s="25">
        <v>1</v>
      </c>
      <c r="S57" s="25">
        <v>1</v>
      </c>
      <c r="T57" s="31">
        <v>1</v>
      </c>
      <c r="U57" s="29">
        <v>4</v>
      </c>
      <c r="V57" s="29">
        <v>1</v>
      </c>
      <c r="W57" s="25">
        <v>1</v>
      </c>
      <c r="X57" s="25">
        <v>1</v>
      </c>
      <c r="Y57" s="31">
        <v>1</v>
      </c>
      <c r="Z57" s="29">
        <v>4</v>
      </c>
      <c r="AA57" s="29">
        <v>1</v>
      </c>
      <c r="AB57" s="25">
        <v>1</v>
      </c>
      <c r="AC57" s="25">
        <v>1</v>
      </c>
      <c r="AD57" s="31">
        <v>1</v>
      </c>
      <c r="AE57" s="9">
        <v>4</v>
      </c>
      <c r="AF57" s="10"/>
      <c r="AG57" s="10"/>
      <c r="AH57" s="10"/>
      <c r="AI57" s="11"/>
    </row>
    <row r="58" spans="1:35" ht="12.75">
      <c r="A58" s="29">
        <v>5</v>
      </c>
      <c r="B58" s="29">
        <v>1</v>
      </c>
      <c r="C58" s="25">
        <v>1</v>
      </c>
      <c r="D58" s="25">
        <v>2</v>
      </c>
      <c r="E58" s="31">
        <v>1</v>
      </c>
      <c r="F58" s="29">
        <v>5</v>
      </c>
      <c r="G58" s="29">
        <v>1</v>
      </c>
      <c r="H58" s="25">
        <v>1</v>
      </c>
      <c r="I58" s="25">
        <v>1</v>
      </c>
      <c r="J58" s="31">
        <v>2</v>
      </c>
      <c r="K58" s="29">
        <v>5</v>
      </c>
      <c r="L58" s="29">
        <v>1</v>
      </c>
      <c r="M58" s="25">
        <v>1</v>
      </c>
      <c r="N58" s="25">
        <v>1</v>
      </c>
      <c r="O58" s="31">
        <v>2</v>
      </c>
      <c r="P58" s="29">
        <v>5</v>
      </c>
      <c r="Q58" s="29">
        <v>2</v>
      </c>
      <c r="R58" s="25">
        <v>2</v>
      </c>
      <c r="S58" s="25">
        <v>1</v>
      </c>
      <c r="T58" s="31">
        <v>2</v>
      </c>
      <c r="U58" s="29">
        <v>5</v>
      </c>
      <c r="V58" s="29">
        <v>1</v>
      </c>
      <c r="W58" s="25">
        <v>2</v>
      </c>
      <c r="X58" s="25">
        <v>1</v>
      </c>
      <c r="Y58" s="31">
        <v>1</v>
      </c>
      <c r="Z58" s="29">
        <v>5</v>
      </c>
      <c r="AA58" s="29">
        <v>2</v>
      </c>
      <c r="AB58" s="25">
        <v>1</v>
      </c>
      <c r="AC58" s="25">
        <v>1</v>
      </c>
      <c r="AD58" s="31">
        <v>1</v>
      </c>
      <c r="AE58" s="9">
        <v>5</v>
      </c>
      <c r="AF58" s="10"/>
      <c r="AG58" s="10"/>
      <c r="AH58" s="10"/>
      <c r="AI58" s="11"/>
    </row>
    <row r="59" spans="1:35" ht="12.75">
      <c r="A59" s="29">
        <v>6</v>
      </c>
      <c r="B59" s="29">
        <v>1</v>
      </c>
      <c r="C59" s="25">
        <v>1</v>
      </c>
      <c r="D59" s="25">
        <v>1</v>
      </c>
      <c r="E59" s="31">
        <v>1</v>
      </c>
      <c r="F59" s="29">
        <v>6</v>
      </c>
      <c r="G59" s="29">
        <v>1</v>
      </c>
      <c r="H59" s="25">
        <v>1</v>
      </c>
      <c r="I59" s="25">
        <v>1</v>
      </c>
      <c r="J59" s="31">
        <v>1</v>
      </c>
      <c r="K59" s="29">
        <v>6</v>
      </c>
      <c r="L59" s="29">
        <v>1</v>
      </c>
      <c r="M59" s="25">
        <v>1</v>
      </c>
      <c r="N59" s="25">
        <v>1</v>
      </c>
      <c r="O59" s="31">
        <v>1</v>
      </c>
      <c r="P59" s="29">
        <v>6</v>
      </c>
      <c r="Q59" s="29">
        <v>2</v>
      </c>
      <c r="R59" s="25">
        <v>1</v>
      </c>
      <c r="S59" s="25">
        <v>1</v>
      </c>
      <c r="T59" s="31">
        <v>2</v>
      </c>
      <c r="U59" s="29">
        <v>6</v>
      </c>
      <c r="V59" s="29">
        <v>1</v>
      </c>
      <c r="W59" s="25">
        <v>1</v>
      </c>
      <c r="X59" s="25">
        <v>1</v>
      </c>
      <c r="Y59" s="31">
        <v>1</v>
      </c>
      <c r="Z59" s="29">
        <v>6</v>
      </c>
      <c r="AA59" s="29">
        <v>2</v>
      </c>
      <c r="AB59" s="25">
        <v>2</v>
      </c>
      <c r="AC59" s="25">
        <v>1</v>
      </c>
      <c r="AD59" s="31">
        <v>1</v>
      </c>
      <c r="AE59" s="9">
        <v>6</v>
      </c>
      <c r="AF59" s="10"/>
      <c r="AG59" s="10"/>
      <c r="AH59" s="10"/>
      <c r="AI59" s="11"/>
    </row>
    <row r="60" spans="1:35" ht="12.75">
      <c r="A60" s="29">
        <v>7</v>
      </c>
      <c r="B60" s="29">
        <v>1</v>
      </c>
      <c r="C60" s="25">
        <v>2</v>
      </c>
      <c r="D60" s="25">
        <v>1</v>
      </c>
      <c r="E60" s="31">
        <v>2</v>
      </c>
      <c r="F60" s="29">
        <v>7</v>
      </c>
      <c r="G60" s="29">
        <v>2</v>
      </c>
      <c r="H60" s="25">
        <v>2</v>
      </c>
      <c r="I60" s="25">
        <v>1</v>
      </c>
      <c r="J60" s="31">
        <v>1</v>
      </c>
      <c r="K60" s="29">
        <v>7</v>
      </c>
      <c r="L60" s="29">
        <v>2</v>
      </c>
      <c r="M60" s="25">
        <v>2</v>
      </c>
      <c r="N60" s="25">
        <v>1</v>
      </c>
      <c r="O60" s="31">
        <v>2</v>
      </c>
      <c r="P60" s="29">
        <v>7</v>
      </c>
      <c r="Q60" s="29">
        <v>1</v>
      </c>
      <c r="R60" s="25">
        <v>1</v>
      </c>
      <c r="S60" s="25">
        <v>1</v>
      </c>
      <c r="T60" s="31">
        <v>2</v>
      </c>
      <c r="U60" s="29">
        <v>7</v>
      </c>
      <c r="V60" s="29">
        <v>2</v>
      </c>
      <c r="W60" s="25">
        <v>1</v>
      </c>
      <c r="X60" s="25">
        <v>1</v>
      </c>
      <c r="Y60" s="31">
        <v>1</v>
      </c>
      <c r="Z60" s="29">
        <v>7</v>
      </c>
      <c r="AA60" s="29">
        <v>1</v>
      </c>
      <c r="AB60" s="25">
        <v>2</v>
      </c>
      <c r="AC60" s="25">
        <v>2</v>
      </c>
      <c r="AD60" s="31">
        <v>1</v>
      </c>
      <c r="AE60" s="9">
        <v>7</v>
      </c>
      <c r="AF60" s="10"/>
      <c r="AG60" s="10"/>
      <c r="AH60" s="10"/>
      <c r="AI60" s="11"/>
    </row>
    <row r="61" spans="1:35" ht="12.75">
      <c r="A61" s="29">
        <v>8</v>
      </c>
      <c r="B61" s="29">
        <v>3</v>
      </c>
      <c r="C61" s="25">
        <v>1</v>
      </c>
      <c r="D61" s="25">
        <v>1</v>
      </c>
      <c r="E61" s="31">
        <v>1</v>
      </c>
      <c r="F61" s="29">
        <v>8</v>
      </c>
      <c r="G61" s="29">
        <v>1</v>
      </c>
      <c r="H61" s="25">
        <v>2</v>
      </c>
      <c r="I61" s="25">
        <v>1</v>
      </c>
      <c r="J61" s="31">
        <v>2</v>
      </c>
      <c r="K61" s="29">
        <v>8</v>
      </c>
      <c r="L61" s="29">
        <v>1</v>
      </c>
      <c r="M61" s="25">
        <v>1</v>
      </c>
      <c r="N61" s="25">
        <v>1</v>
      </c>
      <c r="O61" s="31">
        <v>2</v>
      </c>
      <c r="P61" s="29">
        <v>8</v>
      </c>
      <c r="Q61" s="29">
        <v>1</v>
      </c>
      <c r="R61" s="25">
        <v>1</v>
      </c>
      <c r="S61" s="25">
        <v>1</v>
      </c>
      <c r="T61" s="31">
        <v>1</v>
      </c>
      <c r="U61" s="29">
        <v>8</v>
      </c>
      <c r="V61" s="29">
        <v>1</v>
      </c>
      <c r="W61" s="25">
        <v>1</v>
      </c>
      <c r="X61" s="25">
        <v>1</v>
      </c>
      <c r="Y61" s="31">
        <v>1</v>
      </c>
      <c r="Z61" s="29">
        <v>8</v>
      </c>
      <c r="AA61" s="29">
        <v>1</v>
      </c>
      <c r="AB61" s="25">
        <v>2</v>
      </c>
      <c r="AC61" s="25">
        <v>2</v>
      </c>
      <c r="AD61" s="31">
        <v>1</v>
      </c>
      <c r="AE61" s="9">
        <v>8</v>
      </c>
      <c r="AF61" s="10"/>
      <c r="AG61" s="10"/>
      <c r="AH61" s="10"/>
      <c r="AI61" s="11"/>
    </row>
    <row r="62" spans="1:35" ht="12.75">
      <c r="A62" s="29">
        <v>9</v>
      </c>
      <c r="B62" s="29">
        <v>1</v>
      </c>
      <c r="C62" s="25">
        <v>2</v>
      </c>
      <c r="D62" s="25">
        <v>1</v>
      </c>
      <c r="E62" s="31">
        <v>1</v>
      </c>
      <c r="F62" s="29">
        <v>9</v>
      </c>
      <c r="G62" s="29">
        <v>2</v>
      </c>
      <c r="H62" s="25">
        <v>1</v>
      </c>
      <c r="I62" s="25">
        <v>1</v>
      </c>
      <c r="J62" s="31">
        <v>1</v>
      </c>
      <c r="K62" s="29">
        <v>9</v>
      </c>
      <c r="L62" s="29">
        <v>1</v>
      </c>
      <c r="M62" s="25">
        <v>1</v>
      </c>
      <c r="N62" s="25">
        <v>1</v>
      </c>
      <c r="O62" s="31">
        <v>1</v>
      </c>
      <c r="P62" s="29">
        <v>9</v>
      </c>
      <c r="Q62" s="29">
        <v>1</v>
      </c>
      <c r="R62" s="25">
        <v>1</v>
      </c>
      <c r="S62" s="25">
        <v>1</v>
      </c>
      <c r="T62" s="31">
        <v>1</v>
      </c>
      <c r="U62" s="29">
        <v>9</v>
      </c>
      <c r="V62" s="29">
        <v>1</v>
      </c>
      <c r="W62" s="25">
        <v>1</v>
      </c>
      <c r="X62" s="25">
        <v>1</v>
      </c>
      <c r="Y62" s="31">
        <v>1</v>
      </c>
      <c r="Z62" s="29">
        <v>9</v>
      </c>
      <c r="AA62" s="29">
        <v>1</v>
      </c>
      <c r="AB62" s="25">
        <v>1</v>
      </c>
      <c r="AC62" s="25">
        <v>1</v>
      </c>
      <c r="AD62" s="31">
        <v>1</v>
      </c>
      <c r="AE62" s="9">
        <v>9</v>
      </c>
      <c r="AF62" s="10"/>
      <c r="AG62" s="10"/>
      <c r="AH62" s="10"/>
      <c r="AI62" s="11"/>
    </row>
    <row r="63" spans="1:35" ht="12.75">
      <c r="A63" s="29">
        <v>10</v>
      </c>
      <c r="B63" s="29">
        <v>1</v>
      </c>
      <c r="C63" s="25">
        <v>2</v>
      </c>
      <c r="D63" s="25">
        <v>2</v>
      </c>
      <c r="E63" s="31">
        <v>2</v>
      </c>
      <c r="F63" s="29">
        <v>10</v>
      </c>
      <c r="G63" s="29">
        <v>1</v>
      </c>
      <c r="H63" s="25">
        <v>2</v>
      </c>
      <c r="I63" s="25">
        <v>1</v>
      </c>
      <c r="J63" s="31">
        <v>1</v>
      </c>
      <c r="K63" s="29">
        <v>10</v>
      </c>
      <c r="L63" s="29">
        <v>1</v>
      </c>
      <c r="M63" s="25">
        <v>2</v>
      </c>
      <c r="N63" s="25">
        <v>1</v>
      </c>
      <c r="O63" s="31">
        <v>1</v>
      </c>
      <c r="P63" s="29">
        <v>10</v>
      </c>
      <c r="Q63" s="29">
        <v>1</v>
      </c>
      <c r="R63" s="25">
        <v>1</v>
      </c>
      <c r="S63" s="25">
        <v>1</v>
      </c>
      <c r="T63" s="31">
        <v>3</v>
      </c>
      <c r="U63" s="29">
        <v>10</v>
      </c>
      <c r="V63" s="29">
        <v>2</v>
      </c>
      <c r="W63" s="25">
        <v>1</v>
      </c>
      <c r="X63" s="25">
        <v>1</v>
      </c>
      <c r="Y63" s="31">
        <v>2</v>
      </c>
      <c r="Z63" s="29">
        <v>10</v>
      </c>
      <c r="AA63" s="29">
        <v>2</v>
      </c>
      <c r="AB63" s="25">
        <v>1</v>
      </c>
      <c r="AC63" s="25">
        <v>2</v>
      </c>
      <c r="AD63" s="31">
        <v>1</v>
      </c>
      <c r="AE63" s="9">
        <v>10</v>
      </c>
      <c r="AF63" s="10"/>
      <c r="AG63" s="10"/>
      <c r="AH63" s="10"/>
      <c r="AI63" s="11"/>
    </row>
    <row r="64" spans="1:35" ht="12.75">
      <c r="A64" s="29">
        <v>11</v>
      </c>
      <c r="B64" s="29">
        <v>2</v>
      </c>
      <c r="C64" s="25">
        <v>1</v>
      </c>
      <c r="D64" s="25">
        <v>2</v>
      </c>
      <c r="E64" s="31">
        <v>2</v>
      </c>
      <c r="F64" s="29">
        <v>11</v>
      </c>
      <c r="G64" s="29">
        <v>2</v>
      </c>
      <c r="H64" s="25">
        <v>2</v>
      </c>
      <c r="I64" s="25">
        <v>1</v>
      </c>
      <c r="J64" s="31">
        <v>2</v>
      </c>
      <c r="K64" s="29">
        <v>11</v>
      </c>
      <c r="L64" s="29">
        <v>1</v>
      </c>
      <c r="M64" s="25">
        <v>1</v>
      </c>
      <c r="N64" s="25">
        <v>1</v>
      </c>
      <c r="O64" s="31">
        <v>2</v>
      </c>
      <c r="P64" s="29">
        <v>11</v>
      </c>
      <c r="Q64" s="29">
        <v>2</v>
      </c>
      <c r="R64" s="25">
        <v>1</v>
      </c>
      <c r="S64" s="25">
        <v>2</v>
      </c>
      <c r="T64" s="31">
        <v>2</v>
      </c>
      <c r="U64" s="29">
        <v>11</v>
      </c>
      <c r="V64" s="29">
        <v>2</v>
      </c>
      <c r="W64" s="25">
        <v>2</v>
      </c>
      <c r="X64" s="25">
        <v>1</v>
      </c>
      <c r="Y64" s="31">
        <v>2</v>
      </c>
      <c r="Z64" s="29">
        <v>11</v>
      </c>
      <c r="AA64" s="29">
        <v>2</v>
      </c>
      <c r="AB64" s="25">
        <v>1</v>
      </c>
      <c r="AC64" s="25">
        <v>1</v>
      </c>
      <c r="AD64" s="31">
        <v>1</v>
      </c>
      <c r="AE64" s="9">
        <v>11</v>
      </c>
      <c r="AF64" s="10"/>
      <c r="AG64" s="10"/>
      <c r="AH64" s="10"/>
      <c r="AI64" s="11"/>
    </row>
    <row r="65" spans="1:35" ht="12.75">
      <c r="A65" s="29">
        <v>12</v>
      </c>
      <c r="B65" s="29">
        <v>1</v>
      </c>
      <c r="C65" s="25">
        <v>2</v>
      </c>
      <c r="D65" s="25">
        <v>1</v>
      </c>
      <c r="E65" s="31">
        <v>2</v>
      </c>
      <c r="F65" s="29">
        <v>12</v>
      </c>
      <c r="G65" s="29">
        <v>1</v>
      </c>
      <c r="H65" s="25">
        <v>1</v>
      </c>
      <c r="I65" s="25">
        <v>1</v>
      </c>
      <c r="J65" s="31">
        <v>1</v>
      </c>
      <c r="K65" s="29">
        <v>12</v>
      </c>
      <c r="L65" s="29">
        <v>1</v>
      </c>
      <c r="M65" s="25">
        <v>1</v>
      </c>
      <c r="N65" s="25">
        <v>1</v>
      </c>
      <c r="O65" s="31">
        <v>1</v>
      </c>
      <c r="P65" s="29">
        <v>12</v>
      </c>
      <c r="Q65" s="29">
        <v>3</v>
      </c>
      <c r="R65" s="25">
        <v>2</v>
      </c>
      <c r="S65" s="25">
        <v>1</v>
      </c>
      <c r="T65" s="31">
        <v>2</v>
      </c>
      <c r="U65" s="29">
        <v>12</v>
      </c>
      <c r="V65" s="29">
        <v>1</v>
      </c>
      <c r="W65" s="25">
        <v>1</v>
      </c>
      <c r="X65" s="25">
        <v>1</v>
      </c>
      <c r="Y65" s="31">
        <v>2</v>
      </c>
      <c r="Z65" s="29">
        <v>12</v>
      </c>
      <c r="AA65" s="29">
        <v>1</v>
      </c>
      <c r="AB65" s="25">
        <v>1</v>
      </c>
      <c r="AC65" s="25">
        <v>1</v>
      </c>
      <c r="AD65" s="31">
        <v>2</v>
      </c>
      <c r="AE65" s="9">
        <v>12</v>
      </c>
      <c r="AF65" s="10"/>
      <c r="AG65" s="10"/>
      <c r="AH65" s="10"/>
      <c r="AI65" s="11"/>
    </row>
    <row r="66" spans="1:35" ht="12.75">
      <c r="A66" s="29">
        <v>13</v>
      </c>
      <c r="B66" s="29">
        <v>1</v>
      </c>
      <c r="C66" s="25">
        <v>3</v>
      </c>
      <c r="D66" s="25">
        <v>1</v>
      </c>
      <c r="E66" s="31">
        <v>2</v>
      </c>
      <c r="F66" s="29">
        <v>13</v>
      </c>
      <c r="G66" s="29">
        <v>3</v>
      </c>
      <c r="H66" s="25">
        <v>1</v>
      </c>
      <c r="I66" s="25">
        <v>1</v>
      </c>
      <c r="J66" s="31">
        <v>1</v>
      </c>
      <c r="K66" s="29">
        <v>13</v>
      </c>
      <c r="L66" s="29">
        <v>1</v>
      </c>
      <c r="M66" s="25">
        <v>1</v>
      </c>
      <c r="N66" s="25">
        <v>1</v>
      </c>
      <c r="O66" s="31">
        <v>2</v>
      </c>
      <c r="P66" s="29">
        <v>13</v>
      </c>
      <c r="Q66" s="29">
        <v>2</v>
      </c>
      <c r="R66" s="25">
        <v>2</v>
      </c>
      <c r="S66" s="25">
        <v>2</v>
      </c>
      <c r="T66" s="31">
        <v>2</v>
      </c>
      <c r="U66" s="29">
        <v>13</v>
      </c>
      <c r="V66" s="29">
        <v>1</v>
      </c>
      <c r="W66" s="25">
        <v>1</v>
      </c>
      <c r="X66" s="25">
        <v>1</v>
      </c>
      <c r="Y66" s="31">
        <v>2</v>
      </c>
      <c r="Z66" s="29">
        <v>13</v>
      </c>
      <c r="AA66" s="29">
        <v>1</v>
      </c>
      <c r="AB66" s="25">
        <v>1</v>
      </c>
      <c r="AC66" s="25">
        <v>1</v>
      </c>
      <c r="AD66" s="31">
        <v>1</v>
      </c>
      <c r="AE66" s="9">
        <v>13</v>
      </c>
      <c r="AF66" s="10"/>
      <c r="AG66" s="10"/>
      <c r="AH66" s="10"/>
      <c r="AI66" s="11"/>
    </row>
    <row r="67" spans="1:35" ht="12.75">
      <c r="A67" s="29">
        <v>14</v>
      </c>
      <c r="B67" s="29">
        <v>1</v>
      </c>
      <c r="C67" s="25">
        <v>1</v>
      </c>
      <c r="D67" s="25">
        <v>1</v>
      </c>
      <c r="E67" s="31">
        <v>1</v>
      </c>
      <c r="F67" s="29">
        <v>14</v>
      </c>
      <c r="G67" s="29">
        <v>1</v>
      </c>
      <c r="H67" s="25">
        <v>3</v>
      </c>
      <c r="I67" s="25">
        <v>1</v>
      </c>
      <c r="J67" s="31">
        <v>2</v>
      </c>
      <c r="K67" s="29">
        <v>14</v>
      </c>
      <c r="L67" s="29">
        <v>1</v>
      </c>
      <c r="M67" s="25">
        <v>1</v>
      </c>
      <c r="N67" s="25">
        <v>1</v>
      </c>
      <c r="O67" s="31">
        <v>1</v>
      </c>
      <c r="P67" s="29">
        <v>14</v>
      </c>
      <c r="Q67" s="29">
        <v>2</v>
      </c>
      <c r="R67" s="25">
        <v>1</v>
      </c>
      <c r="S67" s="25">
        <v>1</v>
      </c>
      <c r="T67" s="31">
        <v>3</v>
      </c>
      <c r="U67" s="29">
        <v>14</v>
      </c>
      <c r="V67" s="29">
        <v>1</v>
      </c>
      <c r="W67" s="25">
        <v>1</v>
      </c>
      <c r="X67" s="25">
        <v>3</v>
      </c>
      <c r="Y67" s="31">
        <v>2</v>
      </c>
      <c r="Z67" s="29">
        <v>14</v>
      </c>
      <c r="AA67" s="29">
        <v>1</v>
      </c>
      <c r="AB67" s="25">
        <v>1</v>
      </c>
      <c r="AC67" s="25">
        <v>3</v>
      </c>
      <c r="AD67" s="31">
        <v>1</v>
      </c>
      <c r="AE67" s="9">
        <v>14</v>
      </c>
      <c r="AF67" s="10"/>
      <c r="AG67" s="10"/>
      <c r="AH67" s="10"/>
      <c r="AI67" s="11"/>
    </row>
    <row r="68" spans="1:35" ht="12.75">
      <c r="A68" s="29">
        <v>15</v>
      </c>
      <c r="B68" s="29">
        <v>1</v>
      </c>
      <c r="C68" s="25">
        <v>1</v>
      </c>
      <c r="D68" s="25">
        <v>2</v>
      </c>
      <c r="E68" s="31">
        <v>1</v>
      </c>
      <c r="F68" s="29">
        <v>15</v>
      </c>
      <c r="G68" s="29">
        <v>1</v>
      </c>
      <c r="H68" s="25">
        <v>1</v>
      </c>
      <c r="I68" s="25">
        <v>1</v>
      </c>
      <c r="J68" s="31">
        <v>1</v>
      </c>
      <c r="K68" s="29">
        <v>15</v>
      </c>
      <c r="L68" s="29">
        <v>2</v>
      </c>
      <c r="M68" s="25">
        <v>4</v>
      </c>
      <c r="N68" s="25">
        <v>1</v>
      </c>
      <c r="O68" s="31">
        <v>1</v>
      </c>
      <c r="P68" s="29">
        <v>15</v>
      </c>
      <c r="Q68" s="29">
        <v>1</v>
      </c>
      <c r="R68" s="25">
        <v>2</v>
      </c>
      <c r="S68" s="25">
        <v>1</v>
      </c>
      <c r="T68" s="31">
        <v>1</v>
      </c>
      <c r="U68" s="29">
        <v>15</v>
      </c>
      <c r="V68" s="29">
        <v>1</v>
      </c>
      <c r="W68" s="25">
        <v>1</v>
      </c>
      <c r="X68" s="25">
        <v>1</v>
      </c>
      <c r="Y68" s="31">
        <v>1</v>
      </c>
      <c r="Z68" s="29">
        <v>15</v>
      </c>
      <c r="AA68" s="29">
        <v>1</v>
      </c>
      <c r="AB68" s="25">
        <v>1</v>
      </c>
      <c r="AC68" s="25">
        <v>1</v>
      </c>
      <c r="AD68" s="31">
        <v>1</v>
      </c>
      <c r="AE68" s="9">
        <v>15</v>
      </c>
      <c r="AF68" s="10"/>
      <c r="AG68" s="10"/>
      <c r="AH68" s="10"/>
      <c r="AI68" s="11"/>
    </row>
    <row r="69" spans="1:35" ht="12.75">
      <c r="A69" s="29">
        <v>16</v>
      </c>
      <c r="B69" s="29">
        <v>1</v>
      </c>
      <c r="C69" s="25">
        <v>1</v>
      </c>
      <c r="D69" s="25">
        <v>1</v>
      </c>
      <c r="E69" s="31">
        <v>1</v>
      </c>
      <c r="F69" s="29">
        <v>16</v>
      </c>
      <c r="G69" s="29">
        <v>1</v>
      </c>
      <c r="H69" s="25">
        <v>2</v>
      </c>
      <c r="I69" s="25">
        <v>1</v>
      </c>
      <c r="J69" s="31">
        <v>1</v>
      </c>
      <c r="K69" s="29">
        <v>16</v>
      </c>
      <c r="L69" s="29">
        <v>1</v>
      </c>
      <c r="M69" s="25">
        <v>1</v>
      </c>
      <c r="N69" s="25">
        <v>1</v>
      </c>
      <c r="O69" s="31">
        <v>1</v>
      </c>
      <c r="P69" s="29">
        <v>16</v>
      </c>
      <c r="Q69" s="29">
        <v>1</v>
      </c>
      <c r="R69" s="25">
        <v>1</v>
      </c>
      <c r="S69" s="25">
        <v>1</v>
      </c>
      <c r="T69" s="31">
        <v>1</v>
      </c>
      <c r="U69" s="29">
        <v>16</v>
      </c>
      <c r="V69" s="29">
        <v>1</v>
      </c>
      <c r="W69" s="25">
        <v>1</v>
      </c>
      <c r="X69" s="25">
        <v>1</v>
      </c>
      <c r="Y69" s="31">
        <v>1</v>
      </c>
      <c r="Z69" s="29">
        <v>16</v>
      </c>
      <c r="AA69" s="29">
        <v>1</v>
      </c>
      <c r="AB69" s="25">
        <v>1</v>
      </c>
      <c r="AC69" s="25">
        <v>1</v>
      </c>
      <c r="AD69" s="31">
        <v>1</v>
      </c>
      <c r="AE69" s="9">
        <v>16</v>
      </c>
      <c r="AF69" s="10"/>
      <c r="AG69" s="10"/>
      <c r="AH69" s="10"/>
      <c r="AI69" s="11"/>
    </row>
    <row r="70" spans="1:35" ht="12.75">
      <c r="A70" s="29">
        <v>17</v>
      </c>
      <c r="B70" s="29">
        <v>2</v>
      </c>
      <c r="C70" s="25">
        <v>1</v>
      </c>
      <c r="D70" s="25">
        <v>2</v>
      </c>
      <c r="E70" s="31">
        <v>1</v>
      </c>
      <c r="F70" s="29">
        <v>17</v>
      </c>
      <c r="G70" s="29">
        <v>1</v>
      </c>
      <c r="H70" s="25">
        <v>2</v>
      </c>
      <c r="I70" s="25">
        <v>1</v>
      </c>
      <c r="J70" s="31">
        <v>2</v>
      </c>
      <c r="K70" s="29">
        <v>17</v>
      </c>
      <c r="L70" s="29">
        <v>2</v>
      </c>
      <c r="M70" s="25">
        <v>2</v>
      </c>
      <c r="N70" s="25">
        <v>2</v>
      </c>
      <c r="O70" s="31">
        <v>1</v>
      </c>
      <c r="P70" s="29">
        <v>17</v>
      </c>
      <c r="Q70" s="29">
        <v>2</v>
      </c>
      <c r="R70" s="25">
        <v>1</v>
      </c>
      <c r="S70" s="25">
        <v>1</v>
      </c>
      <c r="T70" s="31">
        <v>1</v>
      </c>
      <c r="U70" s="29">
        <v>17</v>
      </c>
      <c r="V70" s="29">
        <v>2</v>
      </c>
      <c r="W70" s="25">
        <v>1</v>
      </c>
      <c r="X70" s="25">
        <v>1</v>
      </c>
      <c r="Y70" s="31">
        <v>1</v>
      </c>
      <c r="Z70" s="29">
        <v>17</v>
      </c>
      <c r="AA70" s="29">
        <v>1</v>
      </c>
      <c r="AB70" s="25">
        <v>1</v>
      </c>
      <c r="AC70" s="25">
        <v>1</v>
      </c>
      <c r="AD70" s="31">
        <v>1</v>
      </c>
      <c r="AE70" s="9">
        <v>17</v>
      </c>
      <c r="AF70" s="10"/>
      <c r="AG70" s="10"/>
      <c r="AH70" s="10"/>
      <c r="AI70" s="11"/>
    </row>
    <row r="71" spans="1:35" ht="12.75">
      <c r="A71" s="32">
        <v>18</v>
      </c>
      <c r="B71" s="32">
        <v>1</v>
      </c>
      <c r="C71" s="46">
        <v>2</v>
      </c>
      <c r="D71" s="46">
        <v>1</v>
      </c>
      <c r="E71" s="33">
        <v>2</v>
      </c>
      <c r="F71" s="32">
        <v>18</v>
      </c>
      <c r="G71" s="32">
        <v>1</v>
      </c>
      <c r="H71" s="46">
        <v>2</v>
      </c>
      <c r="I71" s="46">
        <v>1</v>
      </c>
      <c r="J71" s="33">
        <v>1</v>
      </c>
      <c r="K71" s="32">
        <v>18</v>
      </c>
      <c r="L71" s="32">
        <v>1</v>
      </c>
      <c r="M71" s="46">
        <v>1</v>
      </c>
      <c r="N71" s="46">
        <v>1</v>
      </c>
      <c r="O71" s="33">
        <v>1</v>
      </c>
      <c r="P71" s="32">
        <v>18</v>
      </c>
      <c r="Q71" s="32">
        <v>1</v>
      </c>
      <c r="R71" s="46">
        <v>1</v>
      </c>
      <c r="S71" s="46">
        <v>1</v>
      </c>
      <c r="T71" s="33">
        <v>3</v>
      </c>
      <c r="U71" s="32">
        <v>18</v>
      </c>
      <c r="V71" s="32">
        <v>1</v>
      </c>
      <c r="W71" s="46">
        <v>1</v>
      </c>
      <c r="X71" s="46">
        <v>1</v>
      </c>
      <c r="Y71" s="33">
        <v>1</v>
      </c>
      <c r="Z71" s="32">
        <v>18</v>
      </c>
      <c r="AA71" s="32">
        <v>1</v>
      </c>
      <c r="AB71" s="46">
        <v>1</v>
      </c>
      <c r="AC71" s="46">
        <v>1</v>
      </c>
      <c r="AD71" s="33">
        <v>1</v>
      </c>
      <c r="AE71" s="9">
        <v>18</v>
      </c>
      <c r="AF71" s="10"/>
      <c r="AG71" s="10"/>
      <c r="AH71" s="10"/>
      <c r="AI71" s="11"/>
    </row>
    <row r="72" spans="1:35" ht="13.5" thickBot="1">
      <c r="A72" s="48" t="s">
        <v>0</v>
      </c>
      <c r="B72" s="49">
        <f>SUM(B54:B71)</f>
        <v>24</v>
      </c>
      <c r="C72" s="50">
        <f>SUM(C54:C71)</f>
        <v>27</v>
      </c>
      <c r="D72" s="50">
        <f>SUM(D54:D71)</f>
        <v>25</v>
      </c>
      <c r="E72" s="51">
        <f>SUM(E54:E71)</f>
        <v>24</v>
      </c>
      <c r="F72" s="48" t="s">
        <v>0</v>
      </c>
      <c r="G72" s="49">
        <f>SUM(G54:G71)</f>
        <v>24</v>
      </c>
      <c r="H72" s="50">
        <f>SUM(H54:H71)</f>
        <v>28</v>
      </c>
      <c r="I72" s="50">
        <f>SUM(I54:I71)</f>
        <v>18</v>
      </c>
      <c r="J72" s="51">
        <f>SUM(J54:J71)</f>
        <v>24</v>
      </c>
      <c r="K72" s="48" t="s">
        <v>0</v>
      </c>
      <c r="L72" s="49">
        <f>SUM(L54:L71)</f>
        <v>22</v>
      </c>
      <c r="M72" s="50">
        <f>SUM(M54:M71)</f>
        <v>26</v>
      </c>
      <c r="N72" s="50">
        <f>SUM(N54:N71)</f>
        <v>21</v>
      </c>
      <c r="O72" s="51">
        <f>SUM(O54:O71)</f>
        <v>24</v>
      </c>
      <c r="P72" s="48" t="s">
        <v>0</v>
      </c>
      <c r="Q72" s="49">
        <f>SUM(Q54:Q71)</f>
        <v>27</v>
      </c>
      <c r="R72" s="50">
        <f>SUM(R54:R71)</f>
        <v>22</v>
      </c>
      <c r="S72" s="50">
        <f>SUM(S54:S71)</f>
        <v>20</v>
      </c>
      <c r="T72" s="51">
        <f>SUM(T54:T71)</f>
        <v>31</v>
      </c>
      <c r="U72" s="48" t="s">
        <v>0</v>
      </c>
      <c r="V72" s="49">
        <f>SUM(V54:V71)</f>
        <v>23</v>
      </c>
      <c r="W72" s="50">
        <f>SUM(W54:W71)</f>
        <v>20</v>
      </c>
      <c r="X72" s="50">
        <f>SUM(X54:X71)</f>
        <v>22</v>
      </c>
      <c r="Y72" s="51">
        <f>SUM(Y54:Y71)</f>
        <v>24</v>
      </c>
      <c r="Z72" s="48" t="s">
        <v>0</v>
      </c>
      <c r="AA72" s="49">
        <f>SUM(AA54:AA71)</f>
        <v>24</v>
      </c>
      <c r="AB72" s="50">
        <f>SUM(AB54:AB71)</f>
        <v>22</v>
      </c>
      <c r="AC72" s="50">
        <f>SUM(AC54:AC71)</f>
        <v>25</v>
      </c>
      <c r="AD72" s="51">
        <f>SUM(AD54:AD71)</f>
        <v>21</v>
      </c>
      <c r="AE72" s="15" t="s">
        <v>0</v>
      </c>
      <c r="AF72" s="16">
        <f>SUM(AF54:AF71)</f>
        <v>0</v>
      </c>
      <c r="AG72" s="16">
        <f>SUM(AG54:AG71)</f>
        <v>0</v>
      </c>
      <c r="AH72" s="16">
        <f>SUM(AH54:AH71)</f>
        <v>0</v>
      </c>
      <c r="AI72" s="17">
        <f>SUM(AI54:AI71)</f>
        <v>0</v>
      </c>
    </row>
    <row r="73" spans="1:35" ht="13.5" thickBot="1">
      <c r="A73" s="34"/>
      <c r="B73" s="35"/>
      <c r="C73" s="35"/>
      <c r="D73" s="35"/>
      <c r="E73" s="22">
        <f>SUM(B72:E72)</f>
        <v>100</v>
      </c>
      <c r="F73" s="34"/>
      <c r="G73" s="35"/>
      <c r="H73" s="35"/>
      <c r="I73" s="35"/>
      <c r="J73" s="22">
        <f>SUM(G72:J72)</f>
        <v>94</v>
      </c>
      <c r="K73" s="34"/>
      <c r="L73" s="35"/>
      <c r="M73" s="35"/>
      <c r="N73" s="35"/>
      <c r="O73" s="22">
        <f>SUM(L72:O72)</f>
        <v>93</v>
      </c>
      <c r="P73" s="34"/>
      <c r="Q73" s="35"/>
      <c r="R73" s="35"/>
      <c r="S73" s="35"/>
      <c r="T73" s="22">
        <f>SUM(Q72:T72)</f>
        <v>100</v>
      </c>
      <c r="U73" s="34"/>
      <c r="V73" s="35"/>
      <c r="W73" s="35"/>
      <c r="X73" s="35"/>
      <c r="Y73" s="22">
        <f>SUM(V72:Y72)</f>
        <v>89</v>
      </c>
      <c r="Z73" s="34"/>
      <c r="AA73" s="35"/>
      <c r="AB73" s="35"/>
      <c r="AC73" s="35"/>
      <c r="AD73" s="22">
        <f>SUM(AA72:AD72)</f>
        <v>92</v>
      </c>
      <c r="AE73" s="9"/>
      <c r="AF73" s="10"/>
      <c r="AG73" s="10"/>
      <c r="AH73" s="10"/>
      <c r="AI73" s="11">
        <f>SUM(AF72:AI72)</f>
        <v>0</v>
      </c>
    </row>
    <row r="74" spans="1:35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  <c r="AE74" s="12"/>
      <c r="AF74" s="13">
        <v>1</v>
      </c>
      <c r="AG74" s="13">
        <v>1</v>
      </c>
      <c r="AH74" s="13">
        <v>1</v>
      </c>
      <c r="AI74" s="14">
        <v>1</v>
      </c>
    </row>
    <row r="76" spans="1:32" ht="13.5" thickBot="1">
      <c r="A76" s="1" t="s">
        <v>23</v>
      </c>
      <c r="AF76" t="s">
        <v>5</v>
      </c>
    </row>
    <row r="77" spans="1:42" ht="12.75">
      <c r="A77" s="26"/>
      <c r="B77" s="57" t="s">
        <v>60</v>
      </c>
      <c r="C77" s="58"/>
      <c r="D77" s="58"/>
      <c r="E77" s="59"/>
      <c r="F77" s="26"/>
      <c r="G77" s="57" t="s">
        <v>61</v>
      </c>
      <c r="H77" s="58"/>
      <c r="I77" s="58"/>
      <c r="J77" s="59"/>
      <c r="K77" s="26"/>
      <c r="L77" s="63" t="s">
        <v>77</v>
      </c>
      <c r="M77" s="64"/>
      <c r="N77" s="64"/>
      <c r="O77" s="65"/>
      <c r="P77" s="26"/>
      <c r="Q77" s="57" t="s">
        <v>62</v>
      </c>
      <c r="R77" s="58"/>
      <c r="S77" s="58"/>
      <c r="T77" s="59"/>
      <c r="U77" s="26"/>
      <c r="V77" s="57" t="s">
        <v>63</v>
      </c>
      <c r="W77" s="58"/>
      <c r="X77" s="58"/>
      <c r="Y77" s="59"/>
      <c r="Z77" s="26"/>
      <c r="AA77" s="57" t="s">
        <v>64</v>
      </c>
      <c r="AB77" s="58"/>
      <c r="AC77" s="58"/>
      <c r="AD77" s="59"/>
      <c r="AE77" s="18"/>
      <c r="AF77" s="60" t="s">
        <v>21</v>
      </c>
      <c r="AG77" s="60"/>
      <c r="AH77" s="60"/>
      <c r="AI77" s="61"/>
      <c r="AJ77" s="62"/>
      <c r="AK77" s="62"/>
      <c r="AL77" s="62"/>
      <c r="AN77" s="62"/>
      <c r="AO77" s="62"/>
      <c r="AP77" s="62"/>
    </row>
    <row r="78" spans="1:35" ht="12.75">
      <c r="A78" s="27" t="s">
        <v>1</v>
      </c>
      <c r="B78" s="27">
        <v>1</v>
      </c>
      <c r="C78" s="23">
        <v>2</v>
      </c>
      <c r="D78" s="23">
        <v>3</v>
      </c>
      <c r="E78" s="28">
        <v>4</v>
      </c>
      <c r="F78" s="27" t="s">
        <v>1</v>
      </c>
      <c r="G78" s="27">
        <v>1</v>
      </c>
      <c r="H78" s="23">
        <v>2</v>
      </c>
      <c r="I78" s="23">
        <v>3</v>
      </c>
      <c r="J78" s="28">
        <v>4</v>
      </c>
      <c r="K78" s="27" t="s">
        <v>1</v>
      </c>
      <c r="L78" s="27">
        <v>1</v>
      </c>
      <c r="M78" s="23">
        <v>2</v>
      </c>
      <c r="N78" s="52">
        <v>3</v>
      </c>
      <c r="O78" s="28">
        <v>4</v>
      </c>
      <c r="P78" s="27" t="s">
        <v>1</v>
      </c>
      <c r="Q78" s="27">
        <v>1</v>
      </c>
      <c r="R78" s="23">
        <v>2</v>
      </c>
      <c r="S78" s="23">
        <v>3</v>
      </c>
      <c r="T78" s="28">
        <v>4</v>
      </c>
      <c r="U78" s="27" t="s">
        <v>1</v>
      </c>
      <c r="V78" s="27">
        <v>1</v>
      </c>
      <c r="W78" s="23">
        <v>2</v>
      </c>
      <c r="X78" s="23">
        <v>3</v>
      </c>
      <c r="Y78" s="28">
        <v>4</v>
      </c>
      <c r="Z78" s="27" t="s">
        <v>1</v>
      </c>
      <c r="AA78" s="27">
        <v>1</v>
      </c>
      <c r="AB78" s="23">
        <v>2</v>
      </c>
      <c r="AC78" s="23">
        <v>3</v>
      </c>
      <c r="AD78" s="28">
        <v>4</v>
      </c>
      <c r="AE78" s="6" t="s">
        <v>1</v>
      </c>
      <c r="AF78" s="7">
        <v>1</v>
      </c>
      <c r="AG78" s="7">
        <v>2</v>
      </c>
      <c r="AH78" s="7">
        <v>3</v>
      </c>
      <c r="AI78" s="8">
        <v>4</v>
      </c>
    </row>
    <row r="79" spans="1:35" ht="12.75">
      <c r="A79" s="29">
        <v>1</v>
      </c>
      <c r="B79" s="45">
        <v>1</v>
      </c>
      <c r="C79" s="24">
        <v>2</v>
      </c>
      <c r="D79" s="24">
        <v>1</v>
      </c>
      <c r="E79" s="30">
        <v>1</v>
      </c>
      <c r="F79" s="29">
        <v>1</v>
      </c>
      <c r="G79" s="45">
        <v>1</v>
      </c>
      <c r="H79" s="24">
        <v>2</v>
      </c>
      <c r="I79" s="24">
        <v>1</v>
      </c>
      <c r="J79" s="30">
        <v>2</v>
      </c>
      <c r="K79" s="29">
        <v>1</v>
      </c>
      <c r="L79" s="45">
        <v>2</v>
      </c>
      <c r="M79" s="24">
        <v>2</v>
      </c>
      <c r="N79" s="53">
        <v>2</v>
      </c>
      <c r="O79" s="30">
        <v>1</v>
      </c>
      <c r="P79" s="29">
        <v>1</v>
      </c>
      <c r="Q79" s="45">
        <v>3</v>
      </c>
      <c r="R79" s="24">
        <v>1</v>
      </c>
      <c r="S79" s="24">
        <v>2</v>
      </c>
      <c r="T79" s="30">
        <v>1</v>
      </c>
      <c r="U79" s="29">
        <v>1</v>
      </c>
      <c r="V79" s="45">
        <v>1</v>
      </c>
      <c r="W79" s="24">
        <v>1</v>
      </c>
      <c r="X79" s="24">
        <v>1</v>
      </c>
      <c r="Y79" s="30">
        <v>1</v>
      </c>
      <c r="Z79" s="29">
        <v>1</v>
      </c>
      <c r="AA79" s="45">
        <v>1</v>
      </c>
      <c r="AB79" s="24">
        <v>1</v>
      </c>
      <c r="AC79" s="24">
        <v>2</v>
      </c>
      <c r="AD79" s="30">
        <v>1</v>
      </c>
      <c r="AE79" s="9">
        <v>1</v>
      </c>
      <c r="AF79" s="10"/>
      <c r="AG79" s="10"/>
      <c r="AH79" s="10"/>
      <c r="AI79" s="11"/>
    </row>
    <row r="80" spans="1:35" ht="12.75">
      <c r="A80" s="29">
        <v>2</v>
      </c>
      <c r="B80" s="29">
        <v>2</v>
      </c>
      <c r="C80" s="25">
        <v>1</v>
      </c>
      <c r="D80" s="25">
        <v>2</v>
      </c>
      <c r="E80" s="31">
        <v>2</v>
      </c>
      <c r="F80" s="29">
        <v>2</v>
      </c>
      <c r="G80" s="29">
        <v>1</v>
      </c>
      <c r="H80" s="25">
        <v>1</v>
      </c>
      <c r="I80" s="25">
        <v>2</v>
      </c>
      <c r="J80" s="31">
        <v>2</v>
      </c>
      <c r="K80" s="29">
        <v>2</v>
      </c>
      <c r="L80" s="29">
        <v>2</v>
      </c>
      <c r="M80" s="25">
        <v>2</v>
      </c>
      <c r="N80" s="54">
        <v>2</v>
      </c>
      <c r="O80" s="31">
        <v>3</v>
      </c>
      <c r="P80" s="29">
        <v>2</v>
      </c>
      <c r="Q80" s="29">
        <v>1</v>
      </c>
      <c r="R80" s="25">
        <v>2</v>
      </c>
      <c r="S80" s="25">
        <v>1</v>
      </c>
      <c r="T80" s="31">
        <v>1</v>
      </c>
      <c r="U80" s="29">
        <v>2</v>
      </c>
      <c r="V80" s="29">
        <v>1</v>
      </c>
      <c r="W80" s="25">
        <v>3</v>
      </c>
      <c r="X80" s="25">
        <v>1</v>
      </c>
      <c r="Y80" s="31">
        <v>1</v>
      </c>
      <c r="Z80" s="29">
        <v>2</v>
      </c>
      <c r="AA80" s="29">
        <v>2</v>
      </c>
      <c r="AB80" s="25">
        <v>2</v>
      </c>
      <c r="AC80" s="25">
        <v>3</v>
      </c>
      <c r="AD80" s="31">
        <v>2</v>
      </c>
      <c r="AE80" s="9">
        <v>2</v>
      </c>
      <c r="AF80" s="10"/>
      <c r="AG80" s="10"/>
      <c r="AH80" s="10"/>
      <c r="AI80" s="11"/>
    </row>
    <row r="81" spans="1:35" ht="12.75">
      <c r="A81" s="29">
        <v>3</v>
      </c>
      <c r="B81" s="29">
        <v>2</v>
      </c>
      <c r="C81" s="25">
        <v>1</v>
      </c>
      <c r="D81" s="25">
        <v>2</v>
      </c>
      <c r="E81" s="31">
        <v>2</v>
      </c>
      <c r="F81" s="29">
        <v>3</v>
      </c>
      <c r="G81" s="29">
        <v>1</v>
      </c>
      <c r="H81" s="25">
        <v>1</v>
      </c>
      <c r="I81" s="25">
        <v>2</v>
      </c>
      <c r="J81" s="31">
        <v>1</v>
      </c>
      <c r="K81" s="29">
        <v>3</v>
      </c>
      <c r="L81" s="29">
        <v>2</v>
      </c>
      <c r="M81" s="25">
        <v>2</v>
      </c>
      <c r="N81" s="54">
        <v>1</v>
      </c>
      <c r="O81" s="31">
        <v>2</v>
      </c>
      <c r="P81" s="29">
        <v>3</v>
      </c>
      <c r="Q81" s="29">
        <v>1</v>
      </c>
      <c r="R81" s="25">
        <v>1</v>
      </c>
      <c r="S81" s="25">
        <v>1</v>
      </c>
      <c r="T81" s="31">
        <v>2</v>
      </c>
      <c r="U81" s="29">
        <v>3</v>
      </c>
      <c r="V81" s="29">
        <v>1</v>
      </c>
      <c r="W81" s="25">
        <v>1</v>
      </c>
      <c r="X81" s="25">
        <v>1</v>
      </c>
      <c r="Y81" s="31">
        <v>1</v>
      </c>
      <c r="Z81" s="29">
        <v>3</v>
      </c>
      <c r="AA81" s="29">
        <v>1</v>
      </c>
      <c r="AB81" s="25">
        <v>2</v>
      </c>
      <c r="AC81" s="25">
        <v>2</v>
      </c>
      <c r="AD81" s="31">
        <v>1</v>
      </c>
      <c r="AE81" s="9">
        <v>3</v>
      </c>
      <c r="AF81" s="10"/>
      <c r="AG81" s="10"/>
      <c r="AH81" s="10"/>
      <c r="AI81" s="11"/>
    </row>
    <row r="82" spans="1:35" ht="12.75">
      <c r="A82" s="29">
        <v>4</v>
      </c>
      <c r="B82" s="29">
        <v>1</v>
      </c>
      <c r="C82" s="25">
        <v>1</v>
      </c>
      <c r="D82" s="25">
        <v>1</v>
      </c>
      <c r="E82" s="31">
        <v>1</v>
      </c>
      <c r="F82" s="29">
        <v>4</v>
      </c>
      <c r="G82" s="29">
        <v>2</v>
      </c>
      <c r="H82" s="25">
        <v>1</v>
      </c>
      <c r="I82" s="25">
        <v>1</v>
      </c>
      <c r="J82" s="31">
        <v>1</v>
      </c>
      <c r="K82" s="29">
        <v>4</v>
      </c>
      <c r="L82" s="29">
        <v>1</v>
      </c>
      <c r="M82" s="25">
        <v>2</v>
      </c>
      <c r="N82" s="54">
        <v>1</v>
      </c>
      <c r="O82" s="31">
        <v>1</v>
      </c>
      <c r="P82" s="29">
        <v>4</v>
      </c>
      <c r="Q82" s="29">
        <v>1</v>
      </c>
      <c r="R82" s="25">
        <v>1</v>
      </c>
      <c r="S82" s="25">
        <v>1</v>
      </c>
      <c r="T82" s="31">
        <v>1</v>
      </c>
      <c r="U82" s="29">
        <v>4</v>
      </c>
      <c r="V82" s="29">
        <v>2</v>
      </c>
      <c r="W82" s="25">
        <v>1</v>
      </c>
      <c r="X82" s="25">
        <v>1</v>
      </c>
      <c r="Y82" s="31">
        <v>1</v>
      </c>
      <c r="Z82" s="29">
        <v>4</v>
      </c>
      <c r="AA82" s="29">
        <v>1</v>
      </c>
      <c r="AB82" s="25">
        <v>1</v>
      </c>
      <c r="AC82" s="25">
        <v>1</v>
      </c>
      <c r="AD82" s="31">
        <v>1</v>
      </c>
      <c r="AE82" s="9">
        <v>4</v>
      </c>
      <c r="AF82" s="10"/>
      <c r="AG82" s="10"/>
      <c r="AH82" s="10"/>
      <c r="AI82" s="11"/>
    </row>
    <row r="83" spans="1:35" ht="12.75">
      <c r="A83" s="29">
        <v>5</v>
      </c>
      <c r="B83" s="29">
        <v>2</v>
      </c>
      <c r="C83" s="25">
        <v>1</v>
      </c>
      <c r="D83" s="25">
        <v>1</v>
      </c>
      <c r="E83" s="31">
        <v>2</v>
      </c>
      <c r="F83" s="29">
        <v>5</v>
      </c>
      <c r="G83" s="29">
        <v>2</v>
      </c>
      <c r="H83" s="25">
        <v>1</v>
      </c>
      <c r="I83" s="25">
        <v>2</v>
      </c>
      <c r="J83" s="31">
        <v>1</v>
      </c>
      <c r="K83" s="29">
        <v>5</v>
      </c>
      <c r="L83" s="29">
        <v>1</v>
      </c>
      <c r="M83" s="25">
        <v>1</v>
      </c>
      <c r="N83" s="54">
        <v>1</v>
      </c>
      <c r="O83" s="31">
        <v>1</v>
      </c>
      <c r="P83" s="29">
        <v>5</v>
      </c>
      <c r="Q83" s="29">
        <v>2</v>
      </c>
      <c r="R83" s="25">
        <v>1</v>
      </c>
      <c r="S83" s="25">
        <v>2</v>
      </c>
      <c r="T83" s="31">
        <v>1</v>
      </c>
      <c r="U83" s="29">
        <v>5</v>
      </c>
      <c r="V83" s="29">
        <v>1</v>
      </c>
      <c r="W83" s="25">
        <v>1</v>
      </c>
      <c r="X83" s="25">
        <v>1</v>
      </c>
      <c r="Y83" s="31">
        <v>2</v>
      </c>
      <c r="Z83" s="29">
        <v>5</v>
      </c>
      <c r="AA83" s="29">
        <v>2</v>
      </c>
      <c r="AB83" s="25">
        <v>1</v>
      </c>
      <c r="AC83" s="25">
        <v>1</v>
      </c>
      <c r="AD83" s="31">
        <v>1</v>
      </c>
      <c r="AE83" s="9">
        <v>5</v>
      </c>
      <c r="AF83" s="10"/>
      <c r="AG83" s="10"/>
      <c r="AH83" s="10"/>
      <c r="AI83" s="11"/>
    </row>
    <row r="84" spans="1:35" ht="12.75">
      <c r="A84" s="29">
        <v>6</v>
      </c>
      <c r="B84" s="29">
        <v>1</v>
      </c>
      <c r="C84" s="25">
        <v>1</v>
      </c>
      <c r="D84" s="25">
        <v>2</v>
      </c>
      <c r="E84" s="31">
        <v>2</v>
      </c>
      <c r="F84" s="29">
        <v>6</v>
      </c>
      <c r="G84" s="29">
        <v>2</v>
      </c>
      <c r="H84" s="25">
        <v>2</v>
      </c>
      <c r="I84" s="25">
        <v>1</v>
      </c>
      <c r="J84" s="31">
        <v>1</v>
      </c>
      <c r="K84" s="29">
        <v>6</v>
      </c>
      <c r="L84" s="29">
        <v>2</v>
      </c>
      <c r="M84" s="25">
        <v>2</v>
      </c>
      <c r="N84" s="54">
        <v>2</v>
      </c>
      <c r="O84" s="31">
        <v>1</v>
      </c>
      <c r="P84" s="29">
        <v>6</v>
      </c>
      <c r="Q84" s="29">
        <v>2</v>
      </c>
      <c r="R84" s="25">
        <v>1</v>
      </c>
      <c r="S84" s="25">
        <v>1</v>
      </c>
      <c r="T84" s="31">
        <v>1</v>
      </c>
      <c r="U84" s="29">
        <v>6</v>
      </c>
      <c r="V84" s="29">
        <v>1</v>
      </c>
      <c r="W84" s="25">
        <v>1</v>
      </c>
      <c r="X84" s="25">
        <v>1</v>
      </c>
      <c r="Y84" s="31">
        <v>1</v>
      </c>
      <c r="Z84" s="29">
        <v>6</v>
      </c>
      <c r="AA84" s="29">
        <v>2</v>
      </c>
      <c r="AB84" s="25">
        <v>1</v>
      </c>
      <c r="AC84" s="25">
        <v>1</v>
      </c>
      <c r="AD84" s="31">
        <v>2</v>
      </c>
      <c r="AE84" s="9">
        <v>6</v>
      </c>
      <c r="AF84" s="10"/>
      <c r="AG84" s="10"/>
      <c r="AH84" s="10"/>
      <c r="AI84" s="11"/>
    </row>
    <row r="85" spans="1:35" ht="12.75">
      <c r="A85" s="29">
        <v>7</v>
      </c>
      <c r="B85" s="29">
        <v>1</v>
      </c>
      <c r="C85" s="25">
        <v>2</v>
      </c>
      <c r="D85" s="25">
        <v>2</v>
      </c>
      <c r="E85" s="31">
        <v>2</v>
      </c>
      <c r="F85" s="29">
        <v>7</v>
      </c>
      <c r="G85" s="29">
        <v>1</v>
      </c>
      <c r="H85" s="25">
        <v>1</v>
      </c>
      <c r="I85" s="25">
        <v>1</v>
      </c>
      <c r="J85" s="31">
        <v>2</v>
      </c>
      <c r="K85" s="29">
        <v>7</v>
      </c>
      <c r="L85" s="29">
        <v>1</v>
      </c>
      <c r="M85" s="25">
        <v>2</v>
      </c>
      <c r="N85" s="54">
        <v>2</v>
      </c>
      <c r="O85" s="31">
        <v>2</v>
      </c>
      <c r="P85" s="29">
        <v>7</v>
      </c>
      <c r="Q85" s="29">
        <v>1</v>
      </c>
      <c r="R85" s="25">
        <v>1</v>
      </c>
      <c r="S85" s="25">
        <v>1</v>
      </c>
      <c r="T85" s="31">
        <v>2</v>
      </c>
      <c r="U85" s="29">
        <v>7</v>
      </c>
      <c r="V85" s="29">
        <v>2</v>
      </c>
      <c r="W85" s="25">
        <v>1</v>
      </c>
      <c r="X85" s="25">
        <v>2</v>
      </c>
      <c r="Y85" s="31">
        <v>1</v>
      </c>
      <c r="Z85" s="29">
        <v>7</v>
      </c>
      <c r="AA85" s="29">
        <v>2</v>
      </c>
      <c r="AB85" s="25">
        <v>2</v>
      </c>
      <c r="AC85" s="25">
        <v>1</v>
      </c>
      <c r="AD85" s="31">
        <v>1</v>
      </c>
      <c r="AE85" s="9">
        <v>7</v>
      </c>
      <c r="AF85" s="10"/>
      <c r="AG85" s="10"/>
      <c r="AH85" s="10"/>
      <c r="AI85" s="11"/>
    </row>
    <row r="86" spans="1:35" ht="12.75">
      <c r="A86" s="29">
        <v>8</v>
      </c>
      <c r="B86" s="29">
        <v>1</v>
      </c>
      <c r="C86" s="25">
        <v>2</v>
      </c>
      <c r="D86" s="25">
        <v>2</v>
      </c>
      <c r="E86" s="31">
        <v>1</v>
      </c>
      <c r="F86" s="29">
        <v>8</v>
      </c>
      <c r="G86" s="29">
        <v>2</v>
      </c>
      <c r="H86" s="25">
        <v>1</v>
      </c>
      <c r="I86" s="25">
        <v>1</v>
      </c>
      <c r="J86" s="31">
        <v>1</v>
      </c>
      <c r="K86" s="29">
        <v>8</v>
      </c>
      <c r="L86" s="29">
        <v>2</v>
      </c>
      <c r="M86" s="25">
        <v>3</v>
      </c>
      <c r="N86" s="54">
        <v>1</v>
      </c>
      <c r="O86" s="31">
        <v>1</v>
      </c>
      <c r="P86" s="29">
        <v>8</v>
      </c>
      <c r="Q86" s="29">
        <v>1</v>
      </c>
      <c r="R86" s="25">
        <v>1</v>
      </c>
      <c r="S86" s="25">
        <v>1</v>
      </c>
      <c r="T86" s="31">
        <v>1</v>
      </c>
      <c r="U86" s="29">
        <v>8</v>
      </c>
      <c r="V86" s="29">
        <v>1</v>
      </c>
      <c r="W86" s="25">
        <v>2</v>
      </c>
      <c r="X86" s="25">
        <v>1</v>
      </c>
      <c r="Y86" s="31">
        <v>3</v>
      </c>
      <c r="Z86" s="29">
        <v>8</v>
      </c>
      <c r="AA86" s="29">
        <v>1</v>
      </c>
      <c r="AB86" s="25">
        <v>1</v>
      </c>
      <c r="AC86" s="25">
        <v>1</v>
      </c>
      <c r="AD86" s="31">
        <v>2</v>
      </c>
      <c r="AE86" s="9">
        <v>8</v>
      </c>
      <c r="AF86" s="10"/>
      <c r="AG86" s="10"/>
      <c r="AH86" s="10"/>
      <c r="AI86" s="11"/>
    </row>
    <row r="87" spans="1:35" ht="12.75">
      <c r="A87" s="29">
        <v>9</v>
      </c>
      <c r="B87" s="29">
        <v>1</v>
      </c>
      <c r="C87" s="25">
        <v>1</v>
      </c>
      <c r="D87" s="25">
        <v>1</v>
      </c>
      <c r="E87" s="31">
        <v>1</v>
      </c>
      <c r="F87" s="29">
        <v>9</v>
      </c>
      <c r="G87" s="29">
        <v>1</v>
      </c>
      <c r="H87" s="25">
        <v>3</v>
      </c>
      <c r="I87" s="25">
        <v>2</v>
      </c>
      <c r="J87" s="31">
        <v>1</v>
      </c>
      <c r="K87" s="29">
        <v>9</v>
      </c>
      <c r="L87" s="29">
        <v>1</v>
      </c>
      <c r="M87" s="25">
        <v>1</v>
      </c>
      <c r="N87" s="54">
        <v>1</v>
      </c>
      <c r="O87" s="31">
        <v>1</v>
      </c>
      <c r="P87" s="29">
        <v>9</v>
      </c>
      <c r="Q87" s="29">
        <v>1</v>
      </c>
      <c r="R87" s="25">
        <v>2</v>
      </c>
      <c r="S87" s="25">
        <v>1</v>
      </c>
      <c r="T87" s="31">
        <v>1</v>
      </c>
      <c r="U87" s="29">
        <v>9</v>
      </c>
      <c r="V87" s="29">
        <v>1</v>
      </c>
      <c r="W87" s="25">
        <v>1</v>
      </c>
      <c r="X87" s="25">
        <v>1</v>
      </c>
      <c r="Y87" s="31">
        <v>1</v>
      </c>
      <c r="Z87" s="29">
        <v>9</v>
      </c>
      <c r="AA87" s="29">
        <v>1</v>
      </c>
      <c r="AB87" s="25">
        <v>1</v>
      </c>
      <c r="AC87" s="25">
        <v>1</v>
      </c>
      <c r="AD87" s="31">
        <v>1</v>
      </c>
      <c r="AE87" s="9">
        <v>9</v>
      </c>
      <c r="AF87" s="10"/>
      <c r="AG87" s="10"/>
      <c r="AH87" s="10"/>
      <c r="AI87" s="11"/>
    </row>
    <row r="88" spans="1:35" ht="12.75">
      <c r="A88" s="29">
        <v>10</v>
      </c>
      <c r="B88" s="29">
        <v>1</v>
      </c>
      <c r="C88" s="25">
        <v>2</v>
      </c>
      <c r="D88" s="25">
        <v>1</v>
      </c>
      <c r="E88" s="31">
        <v>2</v>
      </c>
      <c r="F88" s="29">
        <v>10</v>
      </c>
      <c r="G88" s="29">
        <v>1</v>
      </c>
      <c r="H88" s="25">
        <v>1</v>
      </c>
      <c r="I88" s="25">
        <v>1</v>
      </c>
      <c r="J88" s="31">
        <v>2</v>
      </c>
      <c r="K88" s="29">
        <v>10</v>
      </c>
      <c r="L88" s="29">
        <v>2</v>
      </c>
      <c r="M88" s="25">
        <v>1</v>
      </c>
      <c r="N88" s="54">
        <v>1</v>
      </c>
      <c r="O88" s="31">
        <v>2</v>
      </c>
      <c r="P88" s="29">
        <v>10</v>
      </c>
      <c r="Q88" s="29">
        <v>1</v>
      </c>
      <c r="R88" s="25">
        <v>2</v>
      </c>
      <c r="S88" s="25">
        <v>1</v>
      </c>
      <c r="T88" s="31">
        <v>1</v>
      </c>
      <c r="U88" s="29">
        <v>10</v>
      </c>
      <c r="V88" s="29">
        <v>1</v>
      </c>
      <c r="W88" s="25">
        <v>1</v>
      </c>
      <c r="X88" s="25">
        <v>2</v>
      </c>
      <c r="Y88" s="31">
        <v>1</v>
      </c>
      <c r="Z88" s="29">
        <v>10</v>
      </c>
      <c r="AA88" s="29">
        <v>1</v>
      </c>
      <c r="AB88" s="25">
        <v>2</v>
      </c>
      <c r="AC88" s="25">
        <v>1</v>
      </c>
      <c r="AD88" s="31">
        <v>2</v>
      </c>
      <c r="AE88" s="9">
        <v>10</v>
      </c>
      <c r="AF88" s="10"/>
      <c r="AG88" s="10"/>
      <c r="AH88" s="10"/>
      <c r="AI88" s="11"/>
    </row>
    <row r="89" spans="1:35" ht="12.75">
      <c r="A89" s="29">
        <v>11</v>
      </c>
      <c r="B89" s="29">
        <v>2</v>
      </c>
      <c r="C89" s="25">
        <v>3</v>
      </c>
      <c r="D89" s="25">
        <v>2</v>
      </c>
      <c r="E89" s="31">
        <v>3</v>
      </c>
      <c r="F89" s="29">
        <v>11</v>
      </c>
      <c r="G89" s="29">
        <v>1</v>
      </c>
      <c r="H89" s="25">
        <v>1</v>
      </c>
      <c r="I89" s="25">
        <v>1</v>
      </c>
      <c r="J89" s="31">
        <v>3</v>
      </c>
      <c r="K89" s="29">
        <v>11</v>
      </c>
      <c r="L89" s="29">
        <v>1</v>
      </c>
      <c r="M89" s="25">
        <v>1</v>
      </c>
      <c r="N89" s="54">
        <v>1</v>
      </c>
      <c r="O89" s="31">
        <v>1</v>
      </c>
      <c r="P89" s="29">
        <v>11</v>
      </c>
      <c r="Q89" s="29">
        <v>2</v>
      </c>
      <c r="R89" s="25">
        <v>2</v>
      </c>
      <c r="S89" s="25">
        <v>2</v>
      </c>
      <c r="T89" s="31">
        <v>2</v>
      </c>
      <c r="U89" s="29">
        <v>11</v>
      </c>
      <c r="V89" s="29">
        <v>1</v>
      </c>
      <c r="W89" s="25">
        <v>1</v>
      </c>
      <c r="X89" s="25">
        <v>2</v>
      </c>
      <c r="Y89" s="31">
        <v>1</v>
      </c>
      <c r="Z89" s="29">
        <v>11</v>
      </c>
      <c r="AA89" s="29">
        <v>1</v>
      </c>
      <c r="AB89" s="25">
        <v>1</v>
      </c>
      <c r="AC89" s="25">
        <v>1</v>
      </c>
      <c r="AD89" s="31">
        <v>2</v>
      </c>
      <c r="AE89" s="9">
        <v>11</v>
      </c>
      <c r="AF89" s="10"/>
      <c r="AG89" s="10"/>
      <c r="AH89" s="10"/>
      <c r="AI89" s="11"/>
    </row>
    <row r="90" spans="1:35" ht="12.75">
      <c r="A90" s="29">
        <v>12</v>
      </c>
      <c r="B90" s="29">
        <v>1</v>
      </c>
      <c r="C90" s="25">
        <v>1</v>
      </c>
      <c r="D90" s="25">
        <v>1</v>
      </c>
      <c r="E90" s="31">
        <v>1</v>
      </c>
      <c r="F90" s="29">
        <v>12</v>
      </c>
      <c r="G90" s="29">
        <v>1</v>
      </c>
      <c r="H90" s="25">
        <v>2</v>
      </c>
      <c r="I90" s="25">
        <v>1</v>
      </c>
      <c r="J90" s="31">
        <v>1</v>
      </c>
      <c r="K90" s="29">
        <v>12</v>
      </c>
      <c r="L90" s="29">
        <v>2</v>
      </c>
      <c r="M90" s="25">
        <v>1</v>
      </c>
      <c r="N90" s="54">
        <v>2</v>
      </c>
      <c r="O90" s="31">
        <v>1</v>
      </c>
      <c r="P90" s="29">
        <v>12</v>
      </c>
      <c r="Q90" s="29">
        <v>2</v>
      </c>
      <c r="R90" s="25">
        <v>2</v>
      </c>
      <c r="S90" s="25">
        <v>1</v>
      </c>
      <c r="T90" s="31">
        <v>1</v>
      </c>
      <c r="U90" s="29">
        <v>12</v>
      </c>
      <c r="V90" s="29">
        <v>1</v>
      </c>
      <c r="W90" s="25">
        <v>1</v>
      </c>
      <c r="X90" s="25">
        <v>1</v>
      </c>
      <c r="Y90" s="31">
        <v>1</v>
      </c>
      <c r="Z90" s="29">
        <v>12</v>
      </c>
      <c r="AA90" s="29">
        <v>1</v>
      </c>
      <c r="AB90" s="25">
        <v>1</v>
      </c>
      <c r="AC90" s="25">
        <v>2</v>
      </c>
      <c r="AD90" s="31">
        <v>2</v>
      </c>
      <c r="AE90" s="9">
        <v>12</v>
      </c>
      <c r="AF90" s="10"/>
      <c r="AG90" s="10"/>
      <c r="AH90" s="10"/>
      <c r="AI90" s="11"/>
    </row>
    <row r="91" spans="1:35" ht="12.75">
      <c r="A91" s="29">
        <v>13</v>
      </c>
      <c r="B91" s="29">
        <v>1</v>
      </c>
      <c r="C91" s="25">
        <v>1</v>
      </c>
      <c r="D91" s="25">
        <v>1</v>
      </c>
      <c r="E91" s="31">
        <v>1</v>
      </c>
      <c r="F91" s="29">
        <v>13</v>
      </c>
      <c r="G91" s="29">
        <v>1</v>
      </c>
      <c r="H91" s="25">
        <v>1</v>
      </c>
      <c r="I91" s="25">
        <v>1</v>
      </c>
      <c r="J91" s="31">
        <v>1</v>
      </c>
      <c r="K91" s="29">
        <v>13</v>
      </c>
      <c r="L91" s="29">
        <v>1</v>
      </c>
      <c r="M91" s="25">
        <v>1</v>
      </c>
      <c r="N91" s="54">
        <v>2</v>
      </c>
      <c r="O91" s="31">
        <v>1</v>
      </c>
      <c r="P91" s="29">
        <v>13</v>
      </c>
      <c r="Q91" s="29">
        <v>1</v>
      </c>
      <c r="R91" s="25">
        <v>1</v>
      </c>
      <c r="S91" s="25">
        <v>3</v>
      </c>
      <c r="T91" s="31">
        <v>2</v>
      </c>
      <c r="U91" s="29">
        <v>13</v>
      </c>
      <c r="V91" s="29">
        <v>2</v>
      </c>
      <c r="W91" s="25">
        <v>2</v>
      </c>
      <c r="X91" s="25">
        <v>1</v>
      </c>
      <c r="Y91" s="31">
        <v>1</v>
      </c>
      <c r="Z91" s="29">
        <v>13</v>
      </c>
      <c r="AA91" s="29">
        <v>1</v>
      </c>
      <c r="AB91" s="25">
        <v>1</v>
      </c>
      <c r="AC91" s="25">
        <v>2</v>
      </c>
      <c r="AD91" s="31">
        <v>1</v>
      </c>
      <c r="AE91" s="9">
        <v>13</v>
      </c>
      <c r="AF91" s="10"/>
      <c r="AG91" s="10"/>
      <c r="AH91" s="10"/>
      <c r="AI91" s="11"/>
    </row>
    <row r="92" spans="1:35" ht="12.75">
      <c r="A92" s="29">
        <v>14</v>
      </c>
      <c r="B92" s="29">
        <v>1</v>
      </c>
      <c r="C92" s="25">
        <v>2</v>
      </c>
      <c r="D92" s="25">
        <v>2</v>
      </c>
      <c r="E92" s="31">
        <v>1</v>
      </c>
      <c r="F92" s="29">
        <v>14</v>
      </c>
      <c r="G92" s="29">
        <v>1</v>
      </c>
      <c r="H92" s="25">
        <v>1</v>
      </c>
      <c r="I92" s="25">
        <v>3</v>
      </c>
      <c r="J92" s="31">
        <v>1</v>
      </c>
      <c r="K92" s="29">
        <v>14</v>
      </c>
      <c r="L92" s="29">
        <v>2</v>
      </c>
      <c r="M92" s="25">
        <v>1</v>
      </c>
      <c r="N92" s="54">
        <v>1</v>
      </c>
      <c r="O92" s="31">
        <v>4</v>
      </c>
      <c r="P92" s="29">
        <v>14</v>
      </c>
      <c r="Q92" s="29">
        <v>2</v>
      </c>
      <c r="R92" s="25">
        <v>1</v>
      </c>
      <c r="S92" s="25">
        <v>3</v>
      </c>
      <c r="T92" s="31">
        <v>2</v>
      </c>
      <c r="U92" s="29">
        <v>14</v>
      </c>
      <c r="V92" s="29">
        <v>1</v>
      </c>
      <c r="W92" s="25">
        <v>1</v>
      </c>
      <c r="X92" s="25">
        <v>3</v>
      </c>
      <c r="Y92" s="31">
        <v>1</v>
      </c>
      <c r="Z92" s="29">
        <v>14</v>
      </c>
      <c r="AA92" s="29">
        <v>1</v>
      </c>
      <c r="AB92" s="25">
        <v>1</v>
      </c>
      <c r="AC92" s="25">
        <v>1</v>
      </c>
      <c r="AD92" s="31">
        <v>3</v>
      </c>
      <c r="AE92" s="9">
        <v>14</v>
      </c>
      <c r="AF92" s="10"/>
      <c r="AG92" s="10"/>
      <c r="AH92" s="10"/>
      <c r="AI92" s="11"/>
    </row>
    <row r="93" spans="1:35" ht="12.75">
      <c r="A93" s="29">
        <v>15</v>
      </c>
      <c r="B93" s="29">
        <v>1</v>
      </c>
      <c r="C93" s="25">
        <v>1</v>
      </c>
      <c r="D93" s="25">
        <v>1</v>
      </c>
      <c r="E93" s="31">
        <v>1</v>
      </c>
      <c r="F93" s="29">
        <v>15</v>
      </c>
      <c r="G93" s="29">
        <v>1</v>
      </c>
      <c r="H93" s="25">
        <v>1</v>
      </c>
      <c r="I93" s="25">
        <v>1</v>
      </c>
      <c r="J93" s="31">
        <v>1</v>
      </c>
      <c r="K93" s="29">
        <v>15</v>
      </c>
      <c r="L93" s="29">
        <v>1</v>
      </c>
      <c r="M93" s="25">
        <v>1</v>
      </c>
      <c r="N93" s="54">
        <v>1</v>
      </c>
      <c r="O93" s="31">
        <v>1</v>
      </c>
      <c r="P93" s="29">
        <v>15</v>
      </c>
      <c r="Q93" s="29">
        <v>1</v>
      </c>
      <c r="R93" s="25">
        <v>1</v>
      </c>
      <c r="S93" s="25">
        <v>1</v>
      </c>
      <c r="T93" s="31">
        <v>1</v>
      </c>
      <c r="U93" s="29">
        <v>15</v>
      </c>
      <c r="V93" s="29">
        <v>1</v>
      </c>
      <c r="W93" s="25">
        <v>1</v>
      </c>
      <c r="X93" s="25">
        <v>1</v>
      </c>
      <c r="Y93" s="31">
        <v>1</v>
      </c>
      <c r="Z93" s="29">
        <v>15</v>
      </c>
      <c r="AA93" s="29">
        <v>1</v>
      </c>
      <c r="AB93" s="25">
        <v>1</v>
      </c>
      <c r="AC93" s="25">
        <v>1</v>
      </c>
      <c r="AD93" s="31">
        <v>1</v>
      </c>
      <c r="AE93" s="9">
        <v>15</v>
      </c>
      <c r="AF93" s="10"/>
      <c r="AG93" s="10"/>
      <c r="AH93" s="10"/>
      <c r="AI93" s="11"/>
    </row>
    <row r="94" spans="1:35" ht="12.75">
      <c r="A94" s="29">
        <v>16</v>
      </c>
      <c r="B94" s="29">
        <v>2</v>
      </c>
      <c r="C94" s="25">
        <v>1</v>
      </c>
      <c r="D94" s="25">
        <v>1</v>
      </c>
      <c r="E94" s="31">
        <v>1</v>
      </c>
      <c r="F94" s="29">
        <v>16</v>
      </c>
      <c r="G94" s="29">
        <v>1</v>
      </c>
      <c r="H94" s="25">
        <v>1</v>
      </c>
      <c r="I94" s="25">
        <v>2</v>
      </c>
      <c r="J94" s="31">
        <v>1</v>
      </c>
      <c r="K94" s="29">
        <v>16</v>
      </c>
      <c r="L94" s="29">
        <v>1</v>
      </c>
      <c r="M94" s="25">
        <v>3</v>
      </c>
      <c r="N94" s="54">
        <v>2</v>
      </c>
      <c r="O94" s="31">
        <v>1</v>
      </c>
      <c r="P94" s="29">
        <v>16</v>
      </c>
      <c r="Q94" s="29">
        <v>2</v>
      </c>
      <c r="R94" s="25">
        <v>3</v>
      </c>
      <c r="S94" s="25">
        <v>1</v>
      </c>
      <c r="T94" s="31">
        <v>1</v>
      </c>
      <c r="U94" s="29">
        <v>16</v>
      </c>
      <c r="V94" s="29">
        <v>1</v>
      </c>
      <c r="W94" s="25">
        <v>1</v>
      </c>
      <c r="X94" s="25">
        <v>1</v>
      </c>
      <c r="Y94" s="31">
        <v>1</v>
      </c>
      <c r="Z94" s="29">
        <v>16</v>
      </c>
      <c r="AA94" s="29">
        <v>1</v>
      </c>
      <c r="AB94" s="25">
        <v>1</v>
      </c>
      <c r="AC94" s="25">
        <v>1</v>
      </c>
      <c r="AD94" s="31">
        <v>1</v>
      </c>
      <c r="AE94" s="9">
        <v>16</v>
      </c>
      <c r="AF94" s="10"/>
      <c r="AG94" s="10"/>
      <c r="AH94" s="10"/>
      <c r="AI94" s="11"/>
    </row>
    <row r="95" spans="1:35" ht="12.75">
      <c r="A95" s="29">
        <v>17</v>
      </c>
      <c r="B95" s="29">
        <v>1</v>
      </c>
      <c r="C95" s="25">
        <v>3</v>
      </c>
      <c r="D95" s="25">
        <v>2</v>
      </c>
      <c r="E95" s="31">
        <v>1</v>
      </c>
      <c r="F95" s="29">
        <v>17</v>
      </c>
      <c r="G95" s="29">
        <v>1</v>
      </c>
      <c r="H95" s="25">
        <v>1</v>
      </c>
      <c r="I95" s="25">
        <v>1</v>
      </c>
      <c r="J95" s="31">
        <v>2</v>
      </c>
      <c r="K95" s="29">
        <v>17</v>
      </c>
      <c r="L95" s="29">
        <v>2</v>
      </c>
      <c r="M95" s="25">
        <v>1</v>
      </c>
      <c r="N95" s="54">
        <v>1</v>
      </c>
      <c r="O95" s="31">
        <v>1</v>
      </c>
      <c r="P95" s="29">
        <v>17</v>
      </c>
      <c r="Q95" s="29">
        <v>1</v>
      </c>
      <c r="R95" s="25">
        <v>2</v>
      </c>
      <c r="S95" s="25">
        <v>2</v>
      </c>
      <c r="T95" s="31">
        <v>2</v>
      </c>
      <c r="U95" s="29">
        <v>17</v>
      </c>
      <c r="V95" s="29">
        <v>2</v>
      </c>
      <c r="W95" s="25">
        <v>1</v>
      </c>
      <c r="X95" s="25">
        <v>1</v>
      </c>
      <c r="Y95" s="31">
        <v>1</v>
      </c>
      <c r="Z95" s="29">
        <v>17</v>
      </c>
      <c r="AA95" s="29">
        <v>2</v>
      </c>
      <c r="AB95" s="25">
        <v>1</v>
      </c>
      <c r="AC95" s="25">
        <v>1</v>
      </c>
      <c r="AD95" s="31">
        <v>2</v>
      </c>
      <c r="AE95" s="9">
        <v>17</v>
      </c>
      <c r="AF95" s="10"/>
      <c r="AG95" s="10"/>
      <c r="AH95" s="10"/>
      <c r="AI95" s="11"/>
    </row>
    <row r="96" spans="1:35" ht="12.75">
      <c r="A96" s="32">
        <v>18</v>
      </c>
      <c r="B96" s="32">
        <v>1</v>
      </c>
      <c r="C96" s="46">
        <v>1</v>
      </c>
      <c r="D96" s="46">
        <v>1</v>
      </c>
      <c r="E96" s="33">
        <v>1</v>
      </c>
      <c r="F96" s="32">
        <v>18</v>
      </c>
      <c r="G96" s="32">
        <v>3</v>
      </c>
      <c r="H96" s="46">
        <v>3</v>
      </c>
      <c r="I96" s="46">
        <v>1</v>
      </c>
      <c r="J96" s="33">
        <v>1</v>
      </c>
      <c r="K96" s="32">
        <v>18</v>
      </c>
      <c r="L96" s="32">
        <v>2</v>
      </c>
      <c r="M96" s="46">
        <v>4</v>
      </c>
      <c r="N96" s="55">
        <v>1</v>
      </c>
      <c r="O96" s="33">
        <v>1</v>
      </c>
      <c r="P96" s="32">
        <v>18</v>
      </c>
      <c r="Q96" s="32">
        <v>1</v>
      </c>
      <c r="R96" s="46">
        <v>1</v>
      </c>
      <c r="S96" s="46">
        <v>1</v>
      </c>
      <c r="T96" s="33">
        <v>1</v>
      </c>
      <c r="U96" s="32">
        <v>18</v>
      </c>
      <c r="V96" s="32">
        <v>1</v>
      </c>
      <c r="W96" s="46">
        <v>1</v>
      </c>
      <c r="X96" s="46">
        <v>1</v>
      </c>
      <c r="Y96" s="33">
        <v>2</v>
      </c>
      <c r="Z96" s="32">
        <v>18</v>
      </c>
      <c r="AA96" s="32">
        <v>1</v>
      </c>
      <c r="AB96" s="46">
        <v>1</v>
      </c>
      <c r="AC96" s="46">
        <v>1</v>
      </c>
      <c r="AD96" s="33">
        <v>1</v>
      </c>
      <c r="AE96" s="9">
        <v>18</v>
      </c>
      <c r="AF96" s="10"/>
      <c r="AG96" s="10"/>
      <c r="AH96" s="10"/>
      <c r="AI96" s="11"/>
    </row>
    <row r="97" spans="1:35" ht="13.5" thickBot="1">
      <c r="A97" s="48" t="s">
        <v>0</v>
      </c>
      <c r="B97" s="49">
        <f>SUM(B79:B96)</f>
        <v>23</v>
      </c>
      <c r="C97" s="50">
        <f>SUM(C79:C96)</f>
        <v>27</v>
      </c>
      <c r="D97" s="50">
        <f>SUM(D79:D96)</f>
        <v>26</v>
      </c>
      <c r="E97" s="51">
        <f>SUM(E79:E96)</f>
        <v>26</v>
      </c>
      <c r="F97" s="48" t="s">
        <v>0</v>
      </c>
      <c r="G97" s="49">
        <f>SUM(G79:G96)</f>
        <v>24</v>
      </c>
      <c r="H97" s="50">
        <f>SUM(H79:H96)</f>
        <v>25</v>
      </c>
      <c r="I97" s="50">
        <f>SUM(I79:I96)</f>
        <v>25</v>
      </c>
      <c r="J97" s="51">
        <f>SUM(J79:J96)</f>
        <v>25</v>
      </c>
      <c r="K97" s="48" t="s">
        <v>0</v>
      </c>
      <c r="L97" s="49">
        <f>SUM(L79:L96)</f>
        <v>28</v>
      </c>
      <c r="M97" s="50">
        <f>SUM(M79:M96)</f>
        <v>31</v>
      </c>
      <c r="N97" s="56">
        <f>SUM(N79:N96)</f>
        <v>25</v>
      </c>
      <c r="O97" s="51">
        <f>SUM(O79:O96)</f>
        <v>26</v>
      </c>
      <c r="P97" s="48" t="s">
        <v>0</v>
      </c>
      <c r="Q97" s="49">
        <f>SUM(Q79:Q96)</f>
        <v>26</v>
      </c>
      <c r="R97" s="50">
        <f>SUM(R79:R96)</f>
        <v>26</v>
      </c>
      <c r="S97" s="50">
        <f>SUM(S79:S96)</f>
        <v>26</v>
      </c>
      <c r="T97" s="51">
        <f>SUM(T79:T96)</f>
        <v>24</v>
      </c>
      <c r="U97" s="48" t="s">
        <v>0</v>
      </c>
      <c r="V97" s="49">
        <f>SUM(V79:V96)</f>
        <v>22</v>
      </c>
      <c r="W97" s="50">
        <f>SUM(W79:W96)</f>
        <v>22</v>
      </c>
      <c r="X97" s="50">
        <f>SUM(X79:X96)</f>
        <v>23</v>
      </c>
      <c r="Y97" s="51">
        <f>SUM(Y79:Y96)</f>
        <v>22</v>
      </c>
      <c r="Z97" s="48" t="s">
        <v>0</v>
      </c>
      <c r="AA97" s="49">
        <f>SUM(AA79:AA96)</f>
        <v>23</v>
      </c>
      <c r="AB97" s="50">
        <f>SUM(AB79:AB96)</f>
        <v>22</v>
      </c>
      <c r="AC97" s="50">
        <f>SUM(AC79:AC96)</f>
        <v>24</v>
      </c>
      <c r="AD97" s="51">
        <f>SUM(AD79:AD96)</f>
        <v>27</v>
      </c>
      <c r="AE97" s="15" t="s">
        <v>0</v>
      </c>
      <c r="AF97" s="16">
        <f>SUM(AF79:AF96)</f>
        <v>0</v>
      </c>
      <c r="AG97" s="16">
        <f>SUM(AG79:AG96)</f>
        <v>0</v>
      </c>
      <c r="AH97" s="16">
        <f>SUM(AH79:AH96)</f>
        <v>0</v>
      </c>
      <c r="AI97" s="17">
        <f>SUM(AI79:AI96)</f>
        <v>0</v>
      </c>
    </row>
    <row r="98" spans="1:35" ht="13.5" thickBot="1">
      <c r="A98" s="34"/>
      <c r="B98" s="35"/>
      <c r="C98" s="35"/>
      <c r="D98" s="35"/>
      <c r="E98" s="22">
        <f>SUM(B97:E97)</f>
        <v>102</v>
      </c>
      <c r="F98" s="34"/>
      <c r="G98" s="35"/>
      <c r="H98" s="35"/>
      <c r="I98" s="35"/>
      <c r="J98" s="22">
        <f>SUM(G97:J97)</f>
        <v>99</v>
      </c>
      <c r="K98" s="34"/>
      <c r="L98" s="35"/>
      <c r="M98" s="35"/>
      <c r="N98" s="35"/>
      <c r="O98" s="22">
        <f>SUM(L97:O97)</f>
        <v>110</v>
      </c>
      <c r="P98" s="34"/>
      <c r="Q98" s="35"/>
      <c r="R98" s="35"/>
      <c r="S98" s="35"/>
      <c r="T98" s="22">
        <f>SUM(Q97:T97)</f>
        <v>102</v>
      </c>
      <c r="U98" s="34"/>
      <c r="V98" s="35"/>
      <c r="W98" s="35"/>
      <c r="X98" s="35"/>
      <c r="Y98" s="22">
        <f>SUM(V97:Y97)</f>
        <v>89</v>
      </c>
      <c r="Z98" s="34"/>
      <c r="AA98" s="35"/>
      <c r="AB98" s="35"/>
      <c r="AC98" s="35"/>
      <c r="AD98" s="22">
        <f>SUM(AA97:AD97)</f>
        <v>96</v>
      </c>
      <c r="AE98" s="9"/>
      <c r="AF98" s="10"/>
      <c r="AG98" s="10"/>
      <c r="AH98" s="10"/>
      <c r="AI98" s="11">
        <f>SUM(AF97:AI97)</f>
        <v>0</v>
      </c>
    </row>
    <row r="99" spans="1:35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  <c r="AE99" s="12"/>
      <c r="AF99" s="13">
        <v>1</v>
      </c>
      <c r="AG99" s="13">
        <v>1</v>
      </c>
      <c r="AH99" s="13">
        <v>1</v>
      </c>
      <c r="AI99" s="14">
        <v>1</v>
      </c>
    </row>
    <row r="101" spans="1:32" ht="13.5" thickBot="1">
      <c r="A101" s="1" t="s">
        <v>24</v>
      </c>
      <c r="AF101" t="s">
        <v>5</v>
      </c>
    </row>
    <row r="102" spans="1:42" ht="12.75">
      <c r="A102" s="26"/>
      <c r="B102" s="57" t="s">
        <v>71</v>
      </c>
      <c r="C102" s="58"/>
      <c r="D102" s="58"/>
      <c r="E102" s="59"/>
      <c r="F102" s="26"/>
      <c r="G102" s="57" t="s">
        <v>72</v>
      </c>
      <c r="H102" s="58"/>
      <c r="I102" s="58"/>
      <c r="J102" s="59"/>
      <c r="K102" s="26"/>
      <c r="L102" s="57" t="s">
        <v>73</v>
      </c>
      <c r="M102" s="58"/>
      <c r="N102" s="58"/>
      <c r="O102" s="59"/>
      <c r="P102" s="26"/>
      <c r="Q102" s="57" t="s">
        <v>74</v>
      </c>
      <c r="R102" s="58"/>
      <c r="S102" s="58"/>
      <c r="T102" s="59"/>
      <c r="U102" s="26"/>
      <c r="V102" s="57" t="s">
        <v>75</v>
      </c>
      <c r="W102" s="58"/>
      <c r="X102" s="58"/>
      <c r="Y102" s="59"/>
      <c r="Z102" s="26"/>
      <c r="AA102" s="57" t="s">
        <v>76</v>
      </c>
      <c r="AB102" s="58"/>
      <c r="AC102" s="58"/>
      <c r="AD102" s="59"/>
      <c r="AE102" s="18"/>
      <c r="AF102" s="60" t="s">
        <v>21</v>
      </c>
      <c r="AG102" s="60"/>
      <c r="AH102" s="60"/>
      <c r="AI102" s="61"/>
      <c r="AJ102" s="62"/>
      <c r="AK102" s="62"/>
      <c r="AL102" s="62"/>
      <c r="AN102" s="62"/>
      <c r="AO102" s="62"/>
      <c r="AP102" s="62"/>
    </row>
    <row r="103" spans="1:35" ht="12.75">
      <c r="A103" s="27" t="s">
        <v>1</v>
      </c>
      <c r="B103" s="27">
        <v>1</v>
      </c>
      <c r="C103" s="23">
        <v>2</v>
      </c>
      <c r="D103" s="23">
        <v>3</v>
      </c>
      <c r="E103" s="28">
        <v>4</v>
      </c>
      <c r="F103" s="27" t="s">
        <v>1</v>
      </c>
      <c r="G103" s="27">
        <v>1</v>
      </c>
      <c r="H103" s="23">
        <v>2</v>
      </c>
      <c r="I103" s="23">
        <v>3</v>
      </c>
      <c r="J103" s="28">
        <v>4</v>
      </c>
      <c r="K103" s="27" t="s">
        <v>1</v>
      </c>
      <c r="L103" s="27">
        <v>1</v>
      </c>
      <c r="M103" s="23">
        <v>2</v>
      </c>
      <c r="N103" s="23">
        <v>3</v>
      </c>
      <c r="O103" s="28">
        <v>4</v>
      </c>
      <c r="P103" s="27" t="s">
        <v>1</v>
      </c>
      <c r="Q103" s="27">
        <v>1</v>
      </c>
      <c r="R103" s="23">
        <v>2</v>
      </c>
      <c r="S103" s="23">
        <v>3</v>
      </c>
      <c r="T103" s="28">
        <v>4</v>
      </c>
      <c r="U103" s="27" t="s">
        <v>1</v>
      </c>
      <c r="V103" s="27">
        <v>1</v>
      </c>
      <c r="W103" s="23">
        <v>2</v>
      </c>
      <c r="X103" s="23">
        <v>3</v>
      </c>
      <c r="Y103" s="28">
        <v>4</v>
      </c>
      <c r="Z103" s="27" t="s">
        <v>1</v>
      </c>
      <c r="AA103" s="27">
        <v>1</v>
      </c>
      <c r="AB103" s="23">
        <v>2</v>
      </c>
      <c r="AC103" s="23">
        <v>3</v>
      </c>
      <c r="AD103" s="28">
        <v>4</v>
      </c>
      <c r="AE103" s="6" t="s">
        <v>1</v>
      </c>
      <c r="AF103" s="7">
        <v>1</v>
      </c>
      <c r="AG103" s="7">
        <v>2</v>
      </c>
      <c r="AH103" s="7">
        <v>3</v>
      </c>
      <c r="AI103" s="8">
        <v>4</v>
      </c>
    </row>
    <row r="104" spans="1:35" ht="12.75">
      <c r="A104" s="29">
        <v>1</v>
      </c>
      <c r="B104" s="45">
        <v>1</v>
      </c>
      <c r="C104" s="24">
        <v>2</v>
      </c>
      <c r="D104" s="24">
        <v>1</v>
      </c>
      <c r="E104" s="30">
        <v>1</v>
      </c>
      <c r="F104" s="29">
        <v>1</v>
      </c>
      <c r="G104" s="45">
        <v>2</v>
      </c>
      <c r="H104" s="24">
        <v>1</v>
      </c>
      <c r="I104" s="24">
        <v>2</v>
      </c>
      <c r="J104" s="30">
        <v>1</v>
      </c>
      <c r="K104" s="29">
        <v>1</v>
      </c>
      <c r="L104" s="45">
        <v>1</v>
      </c>
      <c r="M104" s="24">
        <v>2</v>
      </c>
      <c r="N104" s="24">
        <v>2</v>
      </c>
      <c r="O104" s="30">
        <v>1</v>
      </c>
      <c r="P104" s="29">
        <v>1</v>
      </c>
      <c r="Q104" s="45">
        <v>1</v>
      </c>
      <c r="R104" s="24">
        <v>1</v>
      </c>
      <c r="S104" s="24">
        <v>1</v>
      </c>
      <c r="T104" s="30">
        <v>1</v>
      </c>
      <c r="U104" s="29">
        <v>1</v>
      </c>
      <c r="V104" s="45">
        <v>2</v>
      </c>
      <c r="W104" s="24">
        <v>1</v>
      </c>
      <c r="X104" s="24">
        <v>1</v>
      </c>
      <c r="Y104" s="30">
        <v>1</v>
      </c>
      <c r="Z104" s="29">
        <v>1</v>
      </c>
      <c r="AA104" s="45">
        <v>1</v>
      </c>
      <c r="AB104" s="24">
        <v>1</v>
      </c>
      <c r="AC104" s="24">
        <v>1</v>
      </c>
      <c r="AD104" s="30">
        <v>2</v>
      </c>
      <c r="AE104" s="9">
        <v>1</v>
      </c>
      <c r="AF104" s="10"/>
      <c r="AG104" s="10"/>
      <c r="AH104" s="10"/>
      <c r="AI104" s="11"/>
    </row>
    <row r="105" spans="1:35" ht="12.75">
      <c r="A105" s="29">
        <v>2</v>
      </c>
      <c r="B105" s="29">
        <v>2</v>
      </c>
      <c r="C105" s="25">
        <v>1</v>
      </c>
      <c r="D105" s="25">
        <v>3</v>
      </c>
      <c r="E105" s="31">
        <v>1</v>
      </c>
      <c r="F105" s="29">
        <v>2</v>
      </c>
      <c r="G105" s="29">
        <v>1</v>
      </c>
      <c r="H105" s="25">
        <v>2</v>
      </c>
      <c r="I105" s="25">
        <v>3</v>
      </c>
      <c r="J105" s="31">
        <v>1</v>
      </c>
      <c r="K105" s="29">
        <v>2</v>
      </c>
      <c r="L105" s="29">
        <v>1</v>
      </c>
      <c r="M105" s="25">
        <v>2</v>
      </c>
      <c r="N105" s="25">
        <v>1</v>
      </c>
      <c r="O105" s="31">
        <v>1</v>
      </c>
      <c r="P105" s="29">
        <v>2</v>
      </c>
      <c r="Q105" s="29">
        <v>2</v>
      </c>
      <c r="R105" s="25">
        <v>2</v>
      </c>
      <c r="S105" s="25">
        <v>1</v>
      </c>
      <c r="T105" s="31">
        <v>2</v>
      </c>
      <c r="U105" s="29">
        <v>2</v>
      </c>
      <c r="V105" s="29">
        <v>2</v>
      </c>
      <c r="W105" s="25">
        <v>1</v>
      </c>
      <c r="X105" s="25">
        <v>1</v>
      </c>
      <c r="Y105" s="31">
        <v>1</v>
      </c>
      <c r="Z105" s="29">
        <v>2</v>
      </c>
      <c r="AA105" s="29">
        <v>1</v>
      </c>
      <c r="AB105" s="25">
        <v>1</v>
      </c>
      <c r="AC105" s="25">
        <v>1</v>
      </c>
      <c r="AD105" s="31">
        <v>2</v>
      </c>
      <c r="AE105" s="9">
        <v>2</v>
      </c>
      <c r="AF105" s="10"/>
      <c r="AG105" s="10"/>
      <c r="AH105" s="10"/>
      <c r="AI105" s="11"/>
    </row>
    <row r="106" spans="1:35" ht="12.75">
      <c r="A106" s="29">
        <v>3</v>
      </c>
      <c r="B106" s="29">
        <v>2</v>
      </c>
      <c r="C106" s="25">
        <v>2</v>
      </c>
      <c r="D106" s="25">
        <v>2</v>
      </c>
      <c r="E106" s="31">
        <v>1</v>
      </c>
      <c r="F106" s="29">
        <v>3</v>
      </c>
      <c r="G106" s="29">
        <v>1</v>
      </c>
      <c r="H106" s="25">
        <v>2</v>
      </c>
      <c r="I106" s="25">
        <v>1</v>
      </c>
      <c r="J106" s="31">
        <v>1</v>
      </c>
      <c r="K106" s="29">
        <v>3</v>
      </c>
      <c r="L106" s="29">
        <v>2</v>
      </c>
      <c r="M106" s="25">
        <v>1</v>
      </c>
      <c r="N106" s="25">
        <v>2</v>
      </c>
      <c r="O106" s="31">
        <v>1</v>
      </c>
      <c r="P106" s="29">
        <v>3</v>
      </c>
      <c r="Q106" s="29">
        <v>2</v>
      </c>
      <c r="R106" s="25">
        <v>1</v>
      </c>
      <c r="S106" s="25">
        <v>2</v>
      </c>
      <c r="T106" s="31">
        <v>1</v>
      </c>
      <c r="U106" s="29">
        <v>3</v>
      </c>
      <c r="V106" s="29">
        <v>1</v>
      </c>
      <c r="W106" s="25">
        <v>1</v>
      </c>
      <c r="X106" s="25">
        <v>1</v>
      </c>
      <c r="Y106" s="31">
        <v>1</v>
      </c>
      <c r="Z106" s="29">
        <v>3</v>
      </c>
      <c r="AA106" s="29">
        <v>2</v>
      </c>
      <c r="AB106" s="25">
        <v>1</v>
      </c>
      <c r="AC106" s="25">
        <v>2</v>
      </c>
      <c r="AD106" s="31">
        <v>1</v>
      </c>
      <c r="AE106" s="9">
        <v>3</v>
      </c>
      <c r="AF106" s="10"/>
      <c r="AG106" s="10"/>
      <c r="AH106" s="10"/>
      <c r="AI106" s="11"/>
    </row>
    <row r="107" spans="1:35" ht="12.75">
      <c r="A107" s="29">
        <v>4</v>
      </c>
      <c r="B107" s="29">
        <v>1</v>
      </c>
      <c r="C107" s="25">
        <v>1</v>
      </c>
      <c r="D107" s="25">
        <v>1</v>
      </c>
      <c r="E107" s="31">
        <v>2</v>
      </c>
      <c r="F107" s="29">
        <v>4</v>
      </c>
      <c r="G107" s="29">
        <v>1</v>
      </c>
      <c r="H107" s="25">
        <v>1</v>
      </c>
      <c r="I107" s="25">
        <v>1</v>
      </c>
      <c r="J107" s="31">
        <v>1</v>
      </c>
      <c r="K107" s="29">
        <v>4</v>
      </c>
      <c r="L107" s="29">
        <v>1</v>
      </c>
      <c r="M107" s="25">
        <v>1</v>
      </c>
      <c r="N107" s="25">
        <v>1</v>
      </c>
      <c r="O107" s="31">
        <v>1</v>
      </c>
      <c r="P107" s="29">
        <v>4</v>
      </c>
      <c r="Q107" s="29">
        <v>1</v>
      </c>
      <c r="R107" s="25">
        <v>2</v>
      </c>
      <c r="S107" s="25">
        <v>1</v>
      </c>
      <c r="T107" s="31">
        <v>1</v>
      </c>
      <c r="U107" s="29">
        <v>4</v>
      </c>
      <c r="V107" s="29">
        <v>1</v>
      </c>
      <c r="W107" s="25">
        <v>1</v>
      </c>
      <c r="X107" s="25">
        <v>1</v>
      </c>
      <c r="Y107" s="31">
        <v>1</v>
      </c>
      <c r="Z107" s="29">
        <v>4</v>
      </c>
      <c r="AA107" s="29">
        <v>1</v>
      </c>
      <c r="AB107" s="25">
        <v>1</v>
      </c>
      <c r="AC107" s="25">
        <v>1</v>
      </c>
      <c r="AD107" s="31">
        <v>1</v>
      </c>
      <c r="AE107" s="9">
        <v>4</v>
      </c>
      <c r="AF107" s="10"/>
      <c r="AG107" s="10"/>
      <c r="AH107" s="10"/>
      <c r="AI107" s="11"/>
    </row>
    <row r="108" spans="1:35" ht="12.75">
      <c r="A108" s="29">
        <v>5</v>
      </c>
      <c r="B108" s="29">
        <v>1</v>
      </c>
      <c r="C108" s="25">
        <v>2</v>
      </c>
      <c r="D108" s="25">
        <v>2</v>
      </c>
      <c r="E108" s="31">
        <v>2</v>
      </c>
      <c r="F108" s="29">
        <v>5</v>
      </c>
      <c r="G108" s="29">
        <v>2</v>
      </c>
      <c r="H108" s="25">
        <v>1</v>
      </c>
      <c r="I108" s="25">
        <v>1</v>
      </c>
      <c r="J108" s="31">
        <v>1</v>
      </c>
      <c r="K108" s="29">
        <v>5</v>
      </c>
      <c r="L108" s="29">
        <v>1</v>
      </c>
      <c r="M108" s="25">
        <v>2</v>
      </c>
      <c r="N108" s="25">
        <v>1</v>
      </c>
      <c r="O108" s="31">
        <v>2</v>
      </c>
      <c r="P108" s="29">
        <v>5</v>
      </c>
      <c r="Q108" s="29">
        <v>1</v>
      </c>
      <c r="R108" s="25">
        <v>1</v>
      </c>
      <c r="S108" s="25">
        <v>1</v>
      </c>
      <c r="T108" s="31">
        <v>1</v>
      </c>
      <c r="U108" s="29">
        <v>5</v>
      </c>
      <c r="V108" s="29">
        <v>1</v>
      </c>
      <c r="W108" s="25">
        <v>1</v>
      </c>
      <c r="X108" s="25">
        <v>2</v>
      </c>
      <c r="Y108" s="31">
        <v>1</v>
      </c>
      <c r="Z108" s="29">
        <v>5</v>
      </c>
      <c r="AA108" s="29">
        <v>2</v>
      </c>
      <c r="AB108" s="25">
        <v>1</v>
      </c>
      <c r="AC108" s="25">
        <v>1</v>
      </c>
      <c r="AD108" s="31">
        <v>1</v>
      </c>
      <c r="AE108" s="9">
        <v>5</v>
      </c>
      <c r="AF108" s="10"/>
      <c r="AG108" s="10"/>
      <c r="AH108" s="10"/>
      <c r="AI108" s="11"/>
    </row>
    <row r="109" spans="1:35" ht="12.75">
      <c r="A109" s="29">
        <v>6</v>
      </c>
      <c r="B109" s="29">
        <v>1</v>
      </c>
      <c r="C109" s="25">
        <v>1</v>
      </c>
      <c r="D109" s="25">
        <v>1</v>
      </c>
      <c r="E109" s="31">
        <v>1</v>
      </c>
      <c r="F109" s="29">
        <v>6</v>
      </c>
      <c r="G109" s="29">
        <v>2</v>
      </c>
      <c r="H109" s="25">
        <v>1</v>
      </c>
      <c r="I109" s="25">
        <v>1</v>
      </c>
      <c r="J109" s="31">
        <v>1</v>
      </c>
      <c r="K109" s="29">
        <v>6</v>
      </c>
      <c r="L109" s="29">
        <v>1</v>
      </c>
      <c r="M109" s="25">
        <v>2</v>
      </c>
      <c r="N109" s="25">
        <v>1</v>
      </c>
      <c r="O109" s="31">
        <v>1</v>
      </c>
      <c r="P109" s="29">
        <v>6</v>
      </c>
      <c r="Q109" s="29">
        <v>1</v>
      </c>
      <c r="R109" s="25">
        <v>2</v>
      </c>
      <c r="S109" s="25">
        <v>1</v>
      </c>
      <c r="T109" s="31">
        <v>2</v>
      </c>
      <c r="U109" s="29">
        <v>6</v>
      </c>
      <c r="V109" s="29">
        <v>1</v>
      </c>
      <c r="W109" s="25">
        <v>1</v>
      </c>
      <c r="X109" s="25">
        <v>1</v>
      </c>
      <c r="Y109" s="31">
        <v>3</v>
      </c>
      <c r="Z109" s="29">
        <v>6</v>
      </c>
      <c r="AA109" s="29">
        <v>1</v>
      </c>
      <c r="AB109" s="25">
        <v>1</v>
      </c>
      <c r="AC109" s="25">
        <v>1</v>
      </c>
      <c r="AD109" s="31">
        <v>1</v>
      </c>
      <c r="AE109" s="9">
        <v>6</v>
      </c>
      <c r="AF109" s="10"/>
      <c r="AG109" s="10"/>
      <c r="AH109" s="10"/>
      <c r="AI109" s="11"/>
    </row>
    <row r="110" spans="1:35" ht="12.75">
      <c r="A110" s="29">
        <v>7</v>
      </c>
      <c r="B110" s="29">
        <v>2</v>
      </c>
      <c r="C110" s="25">
        <v>2</v>
      </c>
      <c r="D110" s="25">
        <v>1</v>
      </c>
      <c r="E110" s="31">
        <v>2</v>
      </c>
      <c r="F110" s="29">
        <v>7</v>
      </c>
      <c r="G110" s="29">
        <v>2</v>
      </c>
      <c r="H110" s="25">
        <v>2</v>
      </c>
      <c r="I110" s="25">
        <v>1</v>
      </c>
      <c r="J110" s="31">
        <v>1</v>
      </c>
      <c r="K110" s="29">
        <v>7</v>
      </c>
      <c r="L110" s="29">
        <v>2</v>
      </c>
      <c r="M110" s="25">
        <v>2</v>
      </c>
      <c r="N110" s="25">
        <v>1</v>
      </c>
      <c r="O110" s="31">
        <v>1</v>
      </c>
      <c r="P110" s="29">
        <v>7</v>
      </c>
      <c r="Q110" s="29">
        <v>1</v>
      </c>
      <c r="R110" s="25">
        <v>1</v>
      </c>
      <c r="S110" s="25">
        <v>2</v>
      </c>
      <c r="T110" s="31">
        <v>2</v>
      </c>
      <c r="U110" s="29">
        <v>7</v>
      </c>
      <c r="V110" s="29">
        <v>2</v>
      </c>
      <c r="W110" s="25">
        <v>2</v>
      </c>
      <c r="X110" s="25">
        <v>1</v>
      </c>
      <c r="Y110" s="31">
        <v>2</v>
      </c>
      <c r="Z110" s="29">
        <v>7</v>
      </c>
      <c r="AA110" s="29">
        <v>1</v>
      </c>
      <c r="AB110" s="25">
        <v>2</v>
      </c>
      <c r="AC110" s="25">
        <v>1</v>
      </c>
      <c r="AD110" s="31">
        <v>1</v>
      </c>
      <c r="AE110" s="9">
        <v>7</v>
      </c>
      <c r="AF110" s="10"/>
      <c r="AG110" s="10"/>
      <c r="AH110" s="10"/>
      <c r="AI110" s="11"/>
    </row>
    <row r="111" spans="1:35" ht="12.75">
      <c r="A111" s="29">
        <v>8</v>
      </c>
      <c r="B111" s="29">
        <v>2</v>
      </c>
      <c r="C111" s="25">
        <v>1</v>
      </c>
      <c r="D111" s="25">
        <v>1</v>
      </c>
      <c r="E111" s="31">
        <v>2</v>
      </c>
      <c r="F111" s="29">
        <v>8</v>
      </c>
      <c r="G111" s="29">
        <v>1</v>
      </c>
      <c r="H111" s="25">
        <v>2</v>
      </c>
      <c r="I111" s="25">
        <v>2</v>
      </c>
      <c r="J111" s="31">
        <v>1</v>
      </c>
      <c r="K111" s="29">
        <v>8</v>
      </c>
      <c r="L111" s="29">
        <v>2</v>
      </c>
      <c r="M111" s="25">
        <v>2</v>
      </c>
      <c r="N111" s="25">
        <v>1</v>
      </c>
      <c r="O111" s="31">
        <v>1</v>
      </c>
      <c r="P111" s="29">
        <v>8</v>
      </c>
      <c r="Q111" s="29">
        <v>2</v>
      </c>
      <c r="R111" s="25">
        <v>1</v>
      </c>
      <c r="S111" s="25">
        <v>1</v>
      </c>
      <c r="T111" s="31">
        <v>1</v>
      </c>
      <c r="U111" s="29">
        <v>8</v>
      </c>
      <c r="V111" s="29">
        <v>1</v>
      </c>
      <c r="W111" s="25">
        <v>2</v>
      </c>
      <c r="X111" s="25">
        <v>2</v>
      </c>
      <c r="Y111" s="31">
        <v>3</v>
      </c>
      <c r="Z111" s="29">
        <v>8</v>
      </c>
      <c r="AA111" s="29">
        <v>1</v>
      </c>
      <c r="AB111" s="25">
        <v>1</v>
      </c>
      <c r="AC111" s="25">
        <v>1</v>
      </c>
      <c r="AD111" s="31">
        <v>1</v>
      </c>
      <c r="AE111" s="9">
        <v>8</v>
      </c>
      <c r="AF111" s="10"/>
      <c r="AG111" s="10"/>
      <c r="AH111" s="10"/>
      <c r="AI111" s="11"/>
    </row>
    <row r="112" spans="1:35" ht="12.75">
      <c r="A112" s="29">
        <v>9</v>
      </c>
      <c r="B112" s="29">
        <v>1</v>
      </c>
      <c r="C112" s="25">
        <v>1</v>
      </c>
      <c r="D112" s="25">
        <v>1</v>
      </c>
      <c r="E112" s="31">
        <v>2</v>
      </c>
      <c r="F112" s="29">
        <v>9</v>
      </c>
      <c r="G112" s="29">
        <v>1</v>
      </c>
      <c r="H112" s="25">
        <v>1</v>
      </c>
      <c r="I112" s="25">
        <v>1</v>
      </c>
      <c r="J112" s="31">
        <v>1</v>
      </c>
      <c r="K112" s="29">
        <v>9</v>
      </c>
      <c r="L112" s="29">
        <v>1</v>
      </c>
      <c r="M112" s="25">
        <v>1</v>
      </c>
      <c r="N112" s="25">
        <v>1</v>
      </c>
      <c r="O112" s="31">
        <v>1</v>
      </c>
      <c r="P112" s="29">
        <v>9</v>
      </c>
      <c r="Q112" s="29">
        <v>1</v>
      </c>
      <c r="R112" s="25">
        <v>1</v>
      </c>
      <c r="S112" s="25">
        <v>1</v>
      </c>
      <c r="T112" s="31">
        <v>2</v>
      </c>
      <c r="U112" s="29">
        <v>9</v>
      </c>
      <c r="V112" s="29">
        <v>1</v>
      </c>
      <c r="W112" s="25">
        <v>1</v>
      </c>
      <c r="X112" s="25">
        <v>1</v>
      </c>
      <c r="Y112" s="31">
        <v>1</v>
      </c>
      <c r="Z112" s="29">
        <v>9</v>
      </c>
      <c r="AA112" s="29">
        <v>1</v>
      </c>
      <c r="AB112" s="25">
        <v>1</v>
      </c>
      <c r="AC112" s="25">
        <v>1</v>
      </c>
      <c r="AD112" s="31">
        <v>1</v>
      </c>
      <c r="AE112" s="9">
        <v>9</v>
      </c>
      <c r="AF112" s="10"/>
      <c r="AG112" s="10"/>
      <c r="AH112" s="10"/>
      <c r="AI112" s="11"/>
    </row>
    <row r="113" spans="1:35" ht="12.75">
      <c r="A113" s="29">
        <v>10</v>
      </c>
      <c r="B113" s="29">
        <v>1</v>
      </c>
      <c r="C113" s="25">
        <v>2</v>
      </c>
      <c r="D113" s="25">
        <v>1</v>
      </c>
      <c r="E113" s="31">
        <v>2</v>
      </c>
      <c r="F113" s="29">
        <v>10</v>
      </c>
      <c r="G113" s="29">
        <v>1</v>
      </c>
      <c r="H113" s="25">
        <v>1</v>
      </c>
      <c r="I113" s="25">
        <v>1</v>
      </c>
      <c r="J113" s="31">
        <v>1</v>
      </c>
      <c r="K113" s="29">
        <v>10</v>
      </c>
      <c r="L113" s="29">
        <v>1</v>
      </c>
      <c r="M113" s="25">
        <v>1</v>
      </c>
      <c r="N113" s="25">
        <v>1</v>
      </c>
      <c r="O113" s="31">
        <v>2</v>
      </c>
      <c r="P113" s="29">
        <v>10</v>
      </c>
      <c r="Q113" s="29">
        <v>1</v>
      </c>
      <c r="R113" s="25">
        <v>1</v>
      </c>
      <c r="S113" s="25">
        <v>1</v>
      </c>
      <c r="T113" s="31">
        <v>1</v>
      </c>
      <c r="U113" s="29">
        <v>10</v>
      </c>
      <c r="V113" s="29">
        <v>2</v>
      </c>
      <c r="W113" s="25">
        <v>2</v>
      </c>
      <c r="X113" s="25">
        <v>1</v>
      </c>
      <c r="Y113" s="31">
        <v>2</v>
      </c>
      <c r="Z113" s="29">
        <v>10</v>
      </c>
      <c r="AA113" s="29">
        <v>2</v>
      </c>
      <c r="AB113" s="25">
        <v>1</v>
      </c>
      <c r="AC113" s="25">
        <v>1</v>
      </c>
      <c r="AD113" s="31">
        <v>2</v>
      </c>
      <c r="AE113" s="9">
        <v>10</v>
      </c>
      <c r="AF113" s="10"/>
      <c r="AG113" s="10"/>
      <c r="AH113" s="10"/>
      <c r="AI113" s="11"/>
    </row>
    <row r="114" spans="1:35" ht="12.75">
      <c r="A114" s="29">
        <v>11</v>
      </c>
      <c r="B114" s="29">
        <v>1</v>
      </c>
      <c r="C114" s="25">
        <v>1</v>
      </c>
      <c r="D114" s="25">
        <v>1</v>
      </c>
      <c r="E114" s="31">
        <v>2</v>
      </c>
      <c r="F114" s="29">
        <v>11</v>
      </c>
      <c r="G114" s="29">
        <v>1</v>
      </c>
      <c r="H114" s="25">
        <v>1</v>
      </c>
      <c r="I114" s="25">
        <v>1</v>
      </c>
      <c r="J114" s="31">
        <v>1</v>
      </c>
      <c r="K114" s="29">
        <v>11</v>
      </c>
      <c r="L114" s="29">
        <v>2</v>
      </c>
      <c r="M114" s="25">
        <v>2</v>
      </c>
      <c r="N114" s="25">
        <v>1</v>
      </c>
      <c r="O114" s="31">
        <v>1</v>
      </c>
      <c r="P114" s="29">
        <v>11</v>
      </c>
      <c r="Q114" s="29">
        <v>1</v>
      </c>
      <c r="R114" s="25">
        <v>2</v>
      </c>
      <c r="S114" s="25">
        <v>2</v>
      </c>
      <c r="T114" s="31">
        <v>2</v>
      </c>
      <c r="U114" s="29">
        <v>11</v>
      </c>
      <c r="V114" s="29">
        <v>1</v>
      </c>
      <c r="W114" s="25">
        <v>2</v>
      </c>
      <c r="X114" s="25">
        <v>1</v>
      </c>
      <c r="Y114" s="31">
        <v>1</v>
      </c>
      <c r="Z114" s="29">
        <v>11</v>
      </c>
      <c r="AA114" s="29">
        <v>2</v>
      </c>
      <c r="AB114" s="25">
        <v>2</v>
      </c>
      <c r="AC114" s="25">
        <v>2</v>
      </c>
      <c r="AD114" s="31">
        <v>2</v>
      </c>
      <c r="AE114" s="9">
        <v>11</v>
      </c>
      <c r="AF114" s="10"/>
      <c r="AG114" s="10"/>
      <c r="AH114" s="10"/>
      <c r="AI114" s="11"/>
    </row>
    <row r="115" spans="1:35" ht="12.75">
      <c r="A115" s="29">
        <v>12</v>
      </c>
      <c r="B115" s="29">
        <v>1</v>
      </c>
      <c r="C115" s="25">
        <v>1</v>
      </c>
      <c r="D115" s="25">
        <v>1</v>
      </c>
      <c r="E115" s="31">
        <v>1</v>
      </c>
      <c r="F115" s="29">
        <v>12</v>
      </c>
      <c r="G115" s="29">
        <v>1</v>
      </c>
      <c r="H115" s="25">
        <v>1</v>
      </c>
      <c r="I115" s="25">
        <v>2</v>
      </c>
      <c r="J115" s="31">
        <v>1</v>
      </c>
      <c r="K115" s="29">
        <v>12</v>
      </c>
      <c r="L115" s="29">
        <v>1</v>
      </c>
      <c r="M115" s="25">
        <v>2</v>
      </c>
      <c r="N115" s="25">
        <v>2</v>
      </c>
      <c r="O115" s="31">
        <v>1</v>
      </c>
      <c r="P115" s="29">
        <v>12</v>
      </c>
      <c r="Q115" s="29">
        <v>1</v>
      </c>
      <c r="R115" s="25">
        <v>1</v>
      </c>
      <c r="S115" s="25">
        <v>2</v>
      </c>
      <c r="T115" s="31">
        <v>2</v>
      </c>
      <c r="U115" s="29">
        <v>12</v>
      </c>
      <c r="V115" s="29">
        <v>1</v>
      </c>
      <c r="W115" s="25">
        <v>1</v>
      </c>
      <c r="X115" s="25">
        <v>1</v>
      </c>
      <c r="Y115" s="31">
        <v>1</v>
      </c>
      <c r="Z115" s="29">
        <v>12</v>
      </c>
      <c r="AA115" s="29">
        <v>1</v>
      </c>
      <c r="AB115" s="25">
        <v>1</v>
      </c>
      <c r="AC115" s="25">
        <v>1</v>
      </c>
      <c r="AD115" s="31">
        <v>1</v>
      </c>
      <c r="AE115" s="9">
        <v>12</v>
      </c>
      <c r="AF115" s="10"/>
      <c r="AG115" s="10"/>
      <c r="AH115" s="10"/>
      <c r="AI115" s="11"/>
    </row>
    <row r="116" spans="1:35" ht="12.75">
      <c r="A116" s="29">
        <v>13</v>
      </c>
      <c r="B116" s="29">
        <v>1</v>
      </c>
      <c r="C116" s="25">
        <v>1</v>
      </c>
      <c r="D116" s="25">
        <v>2</v>
      </c>
      <c r="E116" s="31">
        <v>1</v>
      </c>
      <c r="F116" s="29">
        <v>13</v>
      </c>
      <c r="G116" s="29">
        <v>1</v>
      </c>
      <c r="H116" s="25">
        <v>1</v>
      </c>
      <c r="I116" s="25">
        <v>1</v>
      </c>
      <c r="J116" s="31">
        <v>1</v>
      </c>
      <c r="K116" s="29">
        <v>13</v>
      </c>
      <c r="L116" s="29">
        <v>1</v>
      </c>
      <c r="M116" s="25">
        <v>3</v>
      </c>
      <c r="N116" s="25">
        <v>1</v>
      </c>
      <c r="O116" s="31">
        <v>1</v>
      </c>
      <c r="P116" s="29">
        <v>13</v>
      </c>
      <c r="Q116" s="29">
        <v>1</v>
      </c>
      <c r="R116" s="25">
        <v>1</v>
      </c>
      <c r="S116" s="25">
        <v>2</v>
      </c>
      <c r="T116" s="31">
        <v>1</v>
      </c>
      <c r="U116" s="29">
        <v>13</v>
      </c>
      <c r="V116" s="29">
        <v>1</v>
      </c>
      <c r="W116" s="25">
        <v>2</v>
      </c>
      <c r="X116" s="25">
        <v>1</v>
      </c>
      <c r="Y116" s="31">
        <v>2</v>
      </c>
      <c r="Z116" s="29">
        <v>13</v>
      </c>
      <c r="AA116" s="29">
        <v>1</v>
      </c>
      <c r="AB116" s="25">
        <v>1</v>
      </c>
      <c r="AC116" s="25">
        <v>1</v>
      </c>
      <c r="AD116" s="31">
        <v>1</v>
      </c>
      <c r="AE116" s="9">
        <v>13</v>
      </c>
      <c r="AF116" s="10"/>
      <c r="AG116" s="10"/>
      <c r="AH116" s="10"/>
      <c r="AI116" s="11"/>
    </row>
    <row r="117" spans="1:35" ht="12.75">
      <c r="A117" s="29">
        <v>14</v>
      </c>
      <c r="B117" s="29">
        <v>1</v>
      </c>
      <c r="C117" s="25">
        <v>2</v>
      </c>
      <c r="D117" s="25">
        <v>1</v>
      </c>
      <c r="E117" s="31">
        <v>2</v>
      </c>
      <c r="F117" s="29">
        <v>14</v>
      </c>
      <c r="G117" s="29">
        <v>1</v>
      </c>
      <c r="H117" s="25">
        <v>1</v>
      </c>
      <c r="I117" s="25">
        <v>1</v>
      </c>
      <c r="J117" s="31">
        <v>1</v>
      </c>
      <c r="K117" s="29">
        <v>14</v>
      </c>
      <c r="L117" s="29">
        <v>1</v>
      </c>
      <c r="M117" s="25">
        <v>1</v>
      </c>
      <c r="N117" s="25">
        <v>2</v>
      </c>
      <c r="O117" s="31">
        <v>1</v>
      </c>
      <c r="P117" s="29">
        <v>14</v>
      </c>
      <c r="Q117" s="29">
        <v>4</v>
      </c>
      <c r="R117" s="25">
        <v>2</v>
      </c>
      <c r="S117" s="25">
        <v>3</v>
      </c>
      <c r="T117" s="31">
        <v>1</v>
      </c>
      <c r="U117" s="29">
        <v>14</v>
      </c>
      <c r="V117" s="29">
        <v>2</v>
      </c>
      <c r="W117" s="25">
        <v>1</v>
      </c>
      <c r="X117" s="25">
        <v>1</v>
      </c>
      <c r="Y117" s="31">
        <v>2</v>
      </c>
      <c r="Z117" s="29">
        <v>14</v>
      </c>
      <c r="AA117" s="29">
        <v>1</v>
      </c>
      <c r="AB117" s="25">
        <v>1</v>
      </c>
      <c r="AC117" s="25">
        <v>2</v>
      </c>
      <c r="AD117" s="31">
        <v>2</v>
      </c>
      <c r="AE117" s="9">
        <v>14</v>
      </c>
      <c r="AF117" s="10"/>
      <c r="AG117" s="10"/>
      <c r="AH117" s="10"/>
      <c r="AI117" s="11"/>
    </row>
    <row r="118" spans="1:35" ht="12.75">
      <c r="A118" s="29">
        <v>15</v>
      </c>
      <c r="B118" s="29">
        <v>1</v>
      </c>
      <c r="C118" s="25">
        <v>1</v>
      </c>
      <c r="D118" s="25">
        <v>1</v>
      </c>
      <c r="E118" s="31">
        <v>1</v>
      </c>
      <c r="F118" s="29">
        <v>15</v>
      </c>
      <c r="G118" s="29">
        <v>1</v>
      </c>
      <c r="H118" s="25">
        <v>1</v>
      </c>
      <c r="I118" s="25">
        <v>2</v>
      </c>
      <c r="J118" s="31">
        <v>1</v>
      </c>
      <c r="K118" s="29">
        <v>15</v>
      </c>
      <c r="L118" s="29">
        <v>2</v>
      </c>
      <c r="M118" s="25">
        <v>1</v>
      </c>
      <c r="N118" s="25">
        <v>1</v>
      </c>
      <c r="O118" s="31">
        <v>1</v>
      </c>
      <c r="P118" s="29">
        <v>15</v>
      </c>
      <c r="Q118" s="29">
        <v>1</v>
      </c>
      <c r="R118" s="25">
        <v>1</v>
      </c>
      <c r="S118" s="25">
        <v>1</v>
      </c>
      <c r="T118" s="31">
        <v>1</v>
      </c>
      <c r="U118" s="29">
        <v>15</v>
      </c>
      <c r="V118" s="29">
        <v>1</v>
      </c>
      <c r="W118" s="25">
        <v>1</v>
      </c>
      <c r="X118" s="25">
        <v>1</v>
      </c>
      <c r="Y118" s="31">
        <v>1</v>
      </c>
      <c r="Z118" s="29">
        <v>15</v>
      </c>
      <c r="AA118" s="29">
        <v>3</v>
      </c>
      <c r="AB118" s="25">
        <v>1</v>
      </c>
      <c r="AC118" s="25">
        <v>1</v>
      </c>
      <c r="AD118" s="31">
        <v>1</v>
      </c>
      <c r="AE118" s="9">
        <v>15</v>
      </c>
      <c r="AF118" s="10"/>
      <c r="AG118" s="10"/>
      <c r="AH118" s="10"/>
      <c r="AI118" s="11"/>
    </row>
    <row r="119" spans="1:35" ht="12.75">
      <c r="A119" s="29">
        <v>16</v>
      </c>
      <c r="B119" s="29">
        <v>1</v>
      </c>
      <c r="C119" s="25">
        <v>1</v>
      </c>
      <c r="D119" s="25">
        <v>1</v>
      </c>
      <c r="E119" s="31">
        <v>1</v>
      </c>
      <c r="F119" s="29">
        <v>16</v>
      </c>
      <c r="G119" s="29">
        <v>1</v>
      </c>
      <c r="H119" s="25">
        <v>2</v>
      </c>
      <c r="I119" s="25">
        <v>1</v>
      </c>
      <c r="J119" s="31">
        <v>1</v>
      </c>
      <c r="K119" s="29">
        <v>16</v>
      </c>
      <c r="L119" s="29">
        <v>4</v>
      </c>
      <c r="M119" s="25">
        <v>1</v>
      </c>
      <c r="N119" s="25">
        <v>2</v>
      </c>
      <c r="O119" s="31">
        <v>1</v>
      </c>
      <c r="P119" s="29">
        <v>16</v>
      </c>
      <c r="Q119" s="29">
        <v>1</v>
      </c>
      <c r="R119" s="25">
        <v>1</v>
      </c>
      <c r="S119" s="25">
        <v>1</v>
      </c>
      <c r="T119" s="31">
        <v>2</v>
      </c>
      <c r="U119" s="29">
        <v>16</v>
      </c>
      <c r="V119" s="29">
        <v>1</v>
      </c>
      <c r="W119" s="25">
        <v>1</v>
      </c>
      <c r="X119" s="25">
        <v>1</v>
      </c>
      <c r="Y119" s="31">
        <v>1</v>
      </c>
      <c r="Z119" s="29">
        <v>16</v>
      </c>
      <c r="AA119" s="29">
        <v>1</v>
      </c>
      <c r="AB119" s="25">
        <v>1</v>
      </c>
      <c r="AC119" s="25">
        <v>1</v>
      </c>
      <c r="AD119" s="31">
        <v>2</v>
      </c>
      <c r="AE119" s="9">
        <v>16</v>
      </c>
      <c r="AF119" s="10"/>
      <c r="AG119" s="10"/>
      <c r="AH119" s="10"/>
      <c r="AI119" s="11"/>
    </row>
    <row r="120" spans="1:35" ht="12.75">
      <c r="A120" s="29">
        <v>17</v>
      </c>
      <c r="B120" s="29">
        <v>1</v>
      </c>
      <c r="C120" s="25">
        <v>2</v>
      </c>
      <c r="D120" s="25">
        <v>1</v>
      </c>
      <c r="E120" s="31">
        <v>1</v>
      </c>
      <c r="F120" s="29">
        <v>17</v>
      </c>
      <c r="G120" s="29">
        <v>1</v>
      </c>
      <c r="H120" s="25">
        <v>2</v>
      </c>
      <c r="I120" s="25">
        <v>2</v>
      </c>
      <c r="J120" s="31">
        <v>1</v>
      </c>
      <c r="K120" s="29">
        <v>17</v>
      </c>
      <c r="L120" s="29">
        <v>2</v>
      </c>
      <c r="M120" s="25">
        <v>1</v>
      </c>
      <c r="N120" s="25">
        <v>1</v>
      </c>
      <c r="O120" s="31">
        <v>1</v>
      </c>
      <c r="P120" s="29">
        <v>17</v>
      </c>
      <c r="Q120" s="29">
        <v>1</v>
      </c>
      <c r="R120" s="25">
        <v>1</v>
      </c>
      <c r="S120" s="25">
        <v>1</v>
      </c>
      <c r="T120" s="31">
        <v>2</v>
      </c>
      <c r="U120" s="29">
        <v>17</v>
      </c>
      <c r="V120" s="29">
        <v>1</v>
      </c>
      <c r="W120" s="25">
        <v>1</v>
      </c>
      <c r="X120" s="25">
        <v>1</v>
      </c>
      <c r="Y120" s="31">
        <v>1</v>
      </c>
      <c r="Z120" s="29">
        <v>17</v>
      </c>
      <c r="AA120" s="29">
        <v>1</v>
      </c>
      <c r="AB120" s="25">
        <v>1</v>
      </c>
      <c r="AC120" s="25">
        <v>1</v>
      </c>
      <c r="AD120" s="31">
        <v>1</v>
      </c>
      <c r="AE120" s="9">
        <v>17</v>
      </c>
      <c r="AF120" s="10"/>
      <c r="AG120" s="10"/>
      <c r="AH120" s="10"/>
      <c r="AI120" s="11"/>
    </row>
    <row r="121" spans="1:35" ht="12.75">
      <c r="A121" s="32">
        <v>18</v>
      </c>
      <c r="B121" s="32">
        <v>1</v>
      </c>
      <c r="C121" s="46">
        <v>1</v>
      </c>
      <c r="D121" s="46">
        <v>1</v>
      </c>
      <c r="E121" s="33">
        <v>1</v>
      </c>
      <c r="F121" s="32">
        <v>18</v>
      </c>
      <c r="G121" s="32">
        <v>5</v>
      </c>
      <c r="H121" s="46">
        <v>1</v>
      </c>
      <c r="I121" s="46">
        <v>1</v>
      </c>
      <c r="J121" s="33">
        <v>3</v>
      </c>
      <c r="K121" s="32">
        <v>18</v>
      </c>
      <c r="L121" s="32">
        <v>2</v>
      </c>
      <c r="M121" s="46">
        <v>1</v>
      </c>
      <c r="N121" s="46">
        <v>1</v>
      </c>
      <c r="O121" s="33">
        <v>1</v>
      </c>
      <c r="P121" s="32">
        <v>18</v>
      </c>
      <c r="Q121" s="32">
        <v>1</v>
      </c>
      <c r="R121" s="46">
        <v>2</v>
      </c>
      <c r="S121" s="46">
        <v>1</v>
      </c>
      <c r="T121" s="33">
        <v>1</v>
      </c>
      <c r="U121" s="32">
        <v>18</v>
      </c>
      <c r="V121" s="32">
        <v>3</v>
      </c>
      <c r="W121" s="46">
        <v>1</v>
      </c>
      <c r="X121" s="46">
        <v>2</v>
      </c>
      <c r="Y121" s="33">
        <v>1</v>
      </c>
      <c r="Z121" s="32">
        <v>18</v>
      </c>
      <c r="AA121" s="32">
        <v>3</v>
      </c>
      <c r="AB121" s="46">
        <v>1</v>
      </c>
      <c r="AC121" s="46">
        <v>1</v>
      </c>
      <c r="AD121" s="33">
        <v>1</v>
      </c>
      <c r="AE121" s="9">
        <v>18</v>
      </c>
      <c r="AF121" s="10"/>
      <c r="AG121" s="10"/>
      <c r="AH121" s="10"/>
      <c r="AI121" s="11"/>
    </row>
    <row r="122" spans="1:35" ht="13.5" thickBot="1">
      <c r="A122" s="48" t="s">
        <v>0</v>
      </c>
      <c r="B122" s="49">
        <f>SUM(B104:B121)</f>
        <v>22</v>
      </c>
      <c r="C122" s="50">
        <f>SUM(C104:C121)</f>
        <v>25</v>
      </c>
      <c r="D122" s="50">
        <f>SUM(D104:D121)</f>
        <v>23</v>
      </c>
      <c r="E122" s="51">
        <f>SUM(E104:E121)</f>
        <v>26</v>
      </c>
      <c r="F122" s="48" t="s">
        <v>0</v>
      </c>
      <c r="G122" s="49">
        <f>SUM(G104:G121)</f>
        <v>26</v>
      </c>
      <c r="H122" s="50">
        <f>SUM(H104:H121)</f>
        <v>24</v>
      </c>
      <c r="I122" s="50">
        <f>SUM(I104:I121)</f>
        <v>25</v>
      </c>
      <c r="J122" s="51">
        <f>SUM(J104:J121)</f>
        <v>20</v>
      </c>
      <c r="K122" s="48" t="s">
        <v>0</v>
      </c>
      <c r="L122" s="49">
        <f>SUM(L104:L121)</f>
        <v>28</v>
      </c>
      <c r="M122" s="50">
        <f>SUM(M104:M121)</f>
        <v>28</v>
      </c>
      <c r="N122" s="50">
        <f>SUM(N104:N121)</f>
        <v>23</v>
      </c>
      <c r="O122" s="51">
        <f>SUM(O104:O121)</f>
        <v>20</v>
      </c>
      <c r="P122" s="48" t="s">
        <v>0</v>
      </c>
      <c r="Q122" s="49">
        <f>SUM(Q104:Q121)</f>
        <v>24</v>
      </c>
      <c r="R122" s="50">
        <f>SUM(R104:R121)</f>
        <v>24</v>
      </c>
      <c r="S122" s="50">
        <f>SUM(S104:S121)</f>
        <v>25</v>
      </c>
      <c r="T122" s="51">
        <f>SUM(T104:T121)</f>
        <v>26</v>
      </c>
      <c r="U122" s="48" t="s">
        <v>0</v>
      </c>
      <c r="V122" s="49">
        <f>SUM(V104:V121)</f>
        <v>25</v>
      </c>
      <c r="W122" s="50">
        <f>SUM(W104:W121)</f>
        <v>23</v>
      </c>
      <c r="X122" s="50">
        <f>SUM(X104:X121)</f>
        <v>21</v>
      </c>
      <c r="Y122" s="51">
        <f>SUM(Y104:Y121)</f>
        <v>26</v>
      </c>
      <c r="Z122" s="48" t="s">
        <v>0</v>
      </c>
      <c r="AA122" s="49">
        <f>SUM(AA104:AA121)</f>
        <v>26</v>
      </c>
      <c r="AB122" s="50">
        <f>SUM(AB104:AB121)</f>
        <v>20</v>
      </c>
      <c r="AC122" s="50">
        <f>SUM(AC104:AC121)</f>
        <v>21</v>
      </c>
      <c r="AD122" s="51">
        <f>SUM(AD104:AD121)</f>
        <v>24</v>
      </c>
      <c r="AE122" s="15" t="s">
        <v>0</v>
      </c>
      <c r="AF122" s="16">
        <f>SUM(AF104:AF121)</f>
        <v>0</v>
      </c>
      <c r="AG122" s="16">
        <f>SUM(AG104:AG121)</f>
        <v>0</v>
      </c>
      <c r="AH122" s="16">
        <f>SUM(AH104:AH121)</f>
        <v>0</v>
      </c>
      <c r="AI122" s="17">
        <f>SUM(AI104:AI121)</f>
        <v>0</v>
      </c>
    </row>
    <row r="123" spans="1:35" ht="13.5" thickBot="1">
      <c r="A123" s="34"/>
      <c r="B123" s="35"/>
      <c r="C123" s="35"/>
      <c r="D123" s="35"/>
      <c r="E123" s="22">
        <f>SUM(B122:E122)</f>
        <v>96</v>
      </c>
      <c r="F123" s="34"/>
      <c r="G123" s="35"/>
      <c r="H123" s="35"/>
      <c r="I123" s="35"/>
      <c r="J123" s="22">
        <f>SUM(G122:J122)</f>
        <v>95</v>
      </c>
      <c r="K123" s="34"/>
      <c r="L123" s="35"/>
      <c r="M123" s="35"/>
      <c r="N123" s="35"/>
      <c r="O123" s="22">
        <f>SUM(L122:O122)</f>
        <v>99</v>
      </c>
      <c r="P123" s="34"/>
      <c r="Q123" s="35"/>
      <c r="R123" s="35"/>
      <c r="S123" s="35"/>
      <c r="T123" s="22">
        <f>SUM(Q122:T122)</f>
        <v>99</v>
      </c>
      <c r="U123" s="34"/>
      <c r="V123" s="35"/>
      <c r="W123" s="35"/>
      <c r="X123" s="35"/>
      <c r="Y123" s="22">
        <f>SUM(V122:Y122)</f>
        <v>95</v>
      </c>
      <c r="Z123" s="34"/>
      <c r="AA123" s="35"/>
      <c r="AB123" s="35"/>
      <c r="AC123" s="35"/>
      <c r="AD123" s="22">
        <f>SUM(AA122:AD122)</f>
        <v>91</v>
      </c>
      <c r="AE123" s="9"/>
      <c r="AF123" s="10"/>
      <c r="AG123" s="10"/>
      <c r="AH123" s="10"/>
      <c r="AI123" s="11">
        <f>SUM(AF122:AI122)</f>
        <v>0</v>
      </c>
    </row>
    <row r="124" spans="1:35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  <c r="AE124" s="12"/>
      <c r="AF124" s="13">
        <v>1</v>
      </c>
      <c r="AG124" s="13">
        <v>1</v>
      </c>
      <c r="AH124" s="13">
        <v>1</v>
      </c>
      <c r="AI124" s="14">
        <v>1</v>
      </c>
    </row>
    <row r="126" spans="1:32" ht="12.75" hidden="1">
      <c r="A126" s="1"/>
      <c r="AF126" t="s">
        <v>5</v>
      </c>
    </row>
    <row r="127" spans="1:42" ht="12.75" hidden="1">
      <c r="A127" s="18"/>
      <c r="B127" s="60" t="s">
        <v>21</v>
      </c>
      <c r="C127" s="60"/>
      <c r="D127" s="60"/>
      <c r="E127" s="61"/>
      <c r="F127" s="18"/>
      <c r="G127" s="60" t="s">
        <v>21</v>
      </c>
      <c r="H127" s="60"/>
      <c r="I127" s="60"/>
      <c r="J127" s="61"/>
      <c r="K127" s="18"/>
      <c r="L127" s="60" t="s">
        <v>21</v>
      </c>
      <c r="M127" s="60"/>
      <c r="N127" s="60"/>
      <c r="O127" s="61"/>
      <c r="P127" s="18"/>
      <c r="Q127" s="60" t="s">
        <v>21</v>
      </c>
      <c r="R127" s="60"/>
      <c r="S127" s="60"/>
      <c r="T127" s="61"/>
      <c r="U127" s="18"/>
      <c r="V127" s="60" t="s">
        <v>21</v>
      </c>
      <c r="W127" s="60"/>
      <c r="X127" s="60"/>
      <c r="Y127" s="61"/>
      <c r="Z127" s="18"/>
      <c r="AA127" s="60" t="s">
        <v>21</v>
      </c>
      <c r="AB127" s="60"/>
      <c r="AC127" s="60"/>
      <c r="AD127" s="61"/>
      <c r="AE127" s="18"/>
      <c r="AF127" s="60" t="s">
        <v>21</v>
      </c>
      <c r="AG127" s="60"/>
      <c r="AH127" s="60"/>
      <c r="AI127" s="61"/>
      <c r="AJ127" s="62"/>
      <c r="AK127" s="62"/>
      <c r="AL127" s="62"/>
      <c r="AN127" s="62"/>
      <c r="AO127" s="62"/>
      <c r="AP127" s="62"/>
    </row>
    <row r="128" spans="1:35" ht="12.75" hidden="1">
      <c r="A128" s="6" t="s">
        <v>1</v>
      </c>
      <c r="B128" s="7">
        <v>1</v>
      </c>
      <c r="C128" s="7">
        <v>2</v>
      </c>
      <c r="D128" s="7">
        <v>3</v>
      </c>
      <c r="E128" s="8">
        <v>4</v>
      </c>
      <c r="F128" s="6" t="s">
        <v>1</v>
      </c>
      <c r="G128" s="7">
        <v>1</v>
      </c>
      <c r="H128" s="7">
        <v>2</v>
      </c>
      <c r="I128" s="7">
        <v>3</v>
      </c>
      <c r="J128" s="8">
        <v>4</v>
      </c>
      <c r="K128" s="6" t="s">
        <v>1</v>
      </c>
      <c r="L128" s="7">
        <v>1</v>
      </c>
      <c r="M128" s="7">
        <v>2</v>
      </c>
      <c r="N128" s="7">
        <v>3</v>
      </c>
      <c r="O128" s="8">
        <v>4</v>
      </c>
      <c r="P128" s="6" t="s">
        <v>1</v>
      </c>
      <c r="Q128" s="7">
        <v>1</v>
      </c>
      <c r="R128" s="7">
        <v>2</v>
      </c>
      <c r="S128" s="7">
        <v>3</v>
      </c>
      <c r="T128" s="8">
        <v>4</v>
      </c>
      <c r="U128" s="6" t="s">
        <v>1</v>
      </c>
      <c r="V128" s="7">
        <v>1</v>
      </c>
      <c r="W128" s="7">
        <v>2</v>
      </c>
      <c r="X128" s="7">
        <v>3</v>
      </c>
      <c r="Y128" s="8">
        <v>4</v>
      </c>
      <c r="Z128" s="6" t="s">
        <v>1</v>
      </c>
      <c r="AA128" s="7">
        <v>1</v>
      </c>
      <c r="AB128" s="7">
        <v>2</v>
      </c>
      <c r="AC128" s="7">
        <v>3</v>
      </c>
      <c r="AD128" s="8">
        <v>4</v>
      </c>
      <c r="AE128" s="6" t="s">
        <v>1</v>
      </c>
      <c r="AF128" s="7">
        <v>1</v>
      </c>
      <c r="AG128" s="7">
        <v>2</v>
      </c>
      <c r="AH128" s="7">
        <v>3</v>
      </c>
      <c r="AI128" s="8">
        <v>4</v>
      </c>
    </row>
    <row r="129" spans="1:35" ht="12.75" hidden="1">
      <c r="A129" s="9">
        <v>1</v>
      </c>
      <c r="B129" s="10"/>
      <c r="C129" s="10"/>
      <c r="D129" s="10"/>
      <c r="E129" s="11"/>
      <c r="F129" s="9">
        <v>1</v>
      </c>
      <c r="G129" s="10"/>
      <c r="H129" s="10"/>
      <c r="I129" s="10"/>
      <c r="J129" s="11"/>
      <c r="K129" s="9">
        <v>1</v>
      </c>
      <c r="L129" s="10"/>
      <c r="M129" s="10"/>
      <c r="N129" s="10"/>
      <c r="O129" s="11"/>
      <c r="P129" s="9">
        <v>1</v>
      </c>
      <c r="Q129" s="10"/>
      <c r="R129" s="10"/>
      <c r="S129" s="10"/>
      <c r="T129" s="11"/>
      <c r="U129" s="9">
        <v>1</v>
      </c>
      <c r="V129" s="10"/>
      <c r="W129" s="10"/>
      <c r="X129" s="10"/>
      <c r="Y129" s="11"/>
      <c r="Z129" s="9">
        <v>1</v>
      </c>
      <c r="AA129" s="10"/>
      <c r="AB129" s="10"/>
      <c r="AC129" s="10"/>
      <c r="AD129" s="11"/>
      <c r="AE129" s="9">
        <v>1</v>
      </c>
      <c r="AF129" s="10"/>
      <c r="AG129" s="10"/>
      <c r="AH129" s="10"/>
      <c r="AI129" s="11"/>
    </row>
    <row r="130" spans="1:35" ht="12.75" hidden="1">
      <c r="A130" s="9">
        <v>2</v>
      </c>
      <c r="B130" s="10"/>
      <c r="C130" s="10"/>
      <c r="D130" s="10"/>
      <c r="E130" s="11"/>
      <c r="F130" s="9">
        <v>2</v>
      </c>
      <c r="G130" s="10"/>
      <c r="H130" s="10"/>
      <c r="I130" s="10"/>
      <c r="J130" s="11"/>
      <c r="K130" s="9">
        <v>2</v>
      </c>
      <c r="L130" s="10"/>
      <c r="M130" s="10"/>
      <c r="N130" s="10"/>
      <c r="O130" s="11"/>
      <c r="P130" s="9">
        <v>2</v>
      </c>
      <c r="Q130" s="10"/>
      <c r="R130" s="10"/>
      <c r="S130" s="10"/>
      <c r="T130" s="11"/>
      <c r="U130" s="9">
        <v>2</v>
      </c>
      <c r="V130" s="10"/>
      <c r="W130" s="10"/>
      <c r="X130" s="10"/>
      <c r="Y130" s="11"/>
      <c r="Z130" s="9">
        <v>2</v>
      </c>
      <c r="AA130" s="10"/>
      <c r="AB130" s="10"/>
      <c r="AC130" s="10"/>
      <c r="AD130" s="11"/>
      <c r="AE130" s="9">
        <v>2</v>
      </c>
      <c r="AF130" s="10"/>
      <c r="AG130" s="10"/>
      <c r="AH130" s="10"/>
      <c r="AI130" s="11"/>
    </row>
    <row r="131" spans="1:35" ht="12.75" hidden="1">
      <c r="A131" s="9">
        <v>3</v>
      </c>
      <c r="B131" s="10"/>
      <c r="C131" s="10"/>
      <c r="D131" s="10"/>
      <c r="E131" s="11"/>
      <c r="F131" s="9">
        <v>3</v>
      </c>
      <c r="G131" s="10"/>
      <c r="H131" s="10"/>
      <c r="I131" s="10"/>
      <c r="J131" s="11"/>
      <c r="K131" s="9">
        <v>3</v>
      </c>
      <c r="L131" s="10"/>
      <c r="M131" s="10"/>
      <c r="N131" s="10"/>
      <c r="O131" s="11"/>
      <c r="P131" s="9">
        <v>3</v>
      </c>
      <c r="Q131" s="10"/>
      <c r="R131" s="10"/>
      <c r="S131" s="10"/>
      <c r="T131" s="11"/>
      <c r="U131" s="9">
        <v>3</v>
      </c>
      <c r="V131" s="10"/>
      <c r="W131" s="10"/>
      <c r="X131" s="10"/>
      <c r="Y131" s="11"/>
      <c r="Z131" s="9">
        <v>3</v>
      </c>
      <c r="AA131" s="10"/>
      <c r="AB131" s="10"/>
      <c r="AC131" s="10"/>
      <c r="AD131" s="11"/>
      <c r="AE131" s="9">
        <v>3</v>
      </c>
      <c r="AF131" s="10"/>
      <c r="AG131" s="10"/>
      <c r="AH131" s="10"/>
      <c r="AI131" s="11"/>
    </row>
    <row r="132" spans="1:35" ht="12.75" hidden="1">
      <c r="A132" s="9">
        <v>4</v>
      </c>
      <c r="B132" s="10"/>
      <c r="C132" s="10"/>
      <c r="D132" s="10"/>
      <c r="E132" s="11"/>
      <c r="F132" s="9">
        <v>4</v>
      </c>
      <c r="G132" s="10"/>
      <c r="H132" s="10"/>
      <c r="I132" s="10"/>
      <c r="J132" s="11"/>
      <c r="K132" s="9">
        <v>4</v>
      </c>
      <c r="L132" s="10"/>
      <c r="M132" s="10"/>
      <c r="N132" s="10"/>
      <c r="O132" s="11"/>
      <c r="P132" s="9">
        <v>4</v>
      </c>
      <c r="Q132" s="10"/>
      <c r="R132" s="10"/>
      <c r="S132" s="10"/>
      <c r="T132" s="11"/>
      <c r="U132" s="9">
        <v>4</v>
      </c>
      <c r="V132" s="10"/>
      <c r="W132" s="10"/>
      <c r="X132" s="10"/>
      <c r="Y132" s="11"/>
      <c r="Z132" s="9">
        <v>4</v>
      </c>
      <c r="AA132" s="10"/>
      <c r="AB132" s="10"/>
      <c r="AC132" s="10"/>
      <c r="AD132" s="11"/>
      <c r="AE132" s="9">
        <v>4</v>
      </c>
      <c r="AF132" s="10"/>
      <c r="AG132" s="10"/>
      <c r="AH132" s="10"/>
      <c r="AI132" s="11"/>
    </row>
    <row r="133" spans="1:35" ht="12.75" hidden="1">
      <c r="A133" s="9">
        <v>5</v>
      </c>
      <c r="B133" s="10"/>
      <c r="C133" s="10"/>
      <c r="D133" s="10"/>
      <c r="E133" s="11"/>
      <c r="F133" s="9">
        <v>5</v>
      </c>
      <c r="G133" s="10"/>
      <c r="H133" s="10"/>
      <c r="I133" s="10"/>
      <c r="J133" s="11"/>
      <c r="K133" s="9">
        <v>5</v>
      </c>
      <c r="L133" s="10"/>
      <c r="M133" s="10"/>
      <c r="N133" s="10"/>
      <c r="O133" s="11"/>
      <c r="P133" s="9">
        <v>5</v>
      </c>
      <c r="Q133" s="10"/>
      <c r="R133" s="10"/>
      <c r="S133" s="10"/>
      <c r="T133" s="11"/>
      <c r="U133" s="9">
        <v>5</v>
      </c>
      <c r="V133" s="10"/>
      <c r="W133" s="10"/>
      <c r="X133" s="10"/>
      <c r="Y133" s="11"/>
      <c r="Z133" s="9">
        <v>5</v>
      </c>
      <c r="AA133" s="10"/>
      <c r="AB133" s="10"/>
      <c r="AC133" s="10"/>
      <c r="AD133" s="11"/>
      <c r="AE133" s="9">
        <v>5</v>
      </c>
      <c r="AF133" s="10"/>
      <c r="AG133" s="10"/>
      <c r="AH133" s="10"/>
      <c r="AI133" s="11"/>
    </row>
    <row r="134" spans="1:35" ht="12.75" hidden="1">
      <c r="A134" s="9">
        <v>6</v>
      </c>
      <c r="B134" s="10"/>
      <c r="C134" s="10"/>
      <c r="D134" s="10"/>
      <c r="E134" s="11"/>
      <c r="F134" s="9">
        <v>6</v>
      </c>
      <c r="G134" s="10"/>
      <c r="H134" s="10"/>
      <c r="I134" s="10"/>
      <c r="J134" s="11"/>
      <c r="K134" s="9">
        <v>6</v>
      </c>
      <c r="L134" s="10"/>
      <c r="M134" s="10"/>
      <c r="N134" s="10"/>
      <c r="O134" s="11"/>
      <c r="P134" s="9">
        <v>6</v>
      </c>
      <c r="Q134" s="10"/>
      <c r="R134" s="10"/>
      <c r="S134" s="10"/>
      <c r="T134" s="11"/>
      <c r="U134" s="9">
        <v>6</v>
      </c>
      <c r="V134" s="10"/>
      <c r="W134" s="10"/>
      <c r="X134" s="10"/>
      <c r="Y134" s="11"/>
      <c r="Z134" s="9">
        <v>6</v>
      </c>
      <c r="AA134" s="10"/>
      <c r="AB134" s="10"/>
      <c r="AC134" s="10"/>
      <c r="AD134" s="11"/>
      <c r="AE134" s="9">
        <v>6</v>
      </c>
      <c r="AF134" s="10"/>
      <c r="AG134" s="10"/>
      <c r="AH134" s="10"/>
      <c r="AI134" s="11"/>
    </row>
    <row r="135" spans="1:35" ht="12.75" hidden="1">
      <c r="A135" s="9">
        <v>7</v>
      </c>
      <c r="B135" s="10"/>
      <c r="C135" s="10"/>
      <c r="D135" s="10"/>
      <c r="E135" s="11"/>
      <c r="F135" s="9">
        <v>7</v>
      </c>
      <c r="G135" s="10"/>
      <c r="H135" s="10"/>
      <c r="I135" s="10"/>
      <c r="J135" s="11"/>
      <c r="K135" s="9">
        <v>7</v>
      </c>
      <c r="L135" s="10"/>
      <c r="M135" s="10"/>
      <c r="N135" s="10"/>
      <c r="O135" s="11"/>
      <c r="P135" s="9">
        <v>7</v>
      </c>
      <c r="Q135" s="10"/>
      <c r="R135" s="10"/>
      <c r="S135" s="10"/>
      <c r="T135" s="11"/>
      <c r="U135" s="9">
        <v>7</v>
      </c>
      <c r="V135" s="10"/>
      <c r="W135" s="10"/>
      <c r="X135" s="10"/>
      <c r="Y135" s="11"/>
      <c r="Z135" s="9">
        <v>7</v>
      </c>
      <c r="AA135" s="10"/>
      <c r="AB135" s="10"/>
      <c r="AC135" s="10"/>
      <c r="AD135" s="11"/>
      <c r="AE135" s="9">
        <v>7</v>
      </c>
      <c r="AF135" s="10"/>
      <c r="AG135" s="10"/>
      <c r="AH135" s="10"/>
      <c r="AI135" s="11"/>
    </row>
    <row r="136" spans="1:35" ht="12.75" hidden="1">
      <c r="A136" s="9">
        <v>8</v>
      </c>
      <c r="B136" s="10"/>
      <c r="C136" s="10"/>
      <c r="D136" s="10"/>
      <c r="E136" s="11"/>
      <c r="F136" s="9">
        <v>8</v>
      </c>
      <c r="G136" s="10"/>
      <c r="H136" s="10"/>
      <c r="I136" s="10"/>
      <c r="J136" s="11"/>
      <c r="K136" s="9">
        <v>8</v>
      </c>
      <c r="L136" s="10"/>
      <c r="M136" s="10"/>
      <c r="N136" s="10"/>
      <c r="O136" s="11"/>
      <c r="P136" s="9">
        <v>8</v>
      </c>
      <c r="Q136" s="10"/>
      <c r="R136" s="10"/>
      <c r="S136" s="10"/>
      <c r="T136" s="11"/>
      <c r="U136" s="9">
        <v>8</v>
      </c>
      <c r="V136" s="10"/>
      <c r="W136" s="10"/>
      <c r="X136" s="10"/>
      <c r="Y136" s="11"/>
      <c r="Z136" s="9">
        <v>8</v>
      </c>
      <c r="AA136" s="10"/>
      <c r="AB136" s="10"/>
      <c r="AC136" s="10"/>
      <c r="AD136" s="11"/>
      <c r="AE136" s="9">
        <v>8</v>
      </c>
      <c r="AF136" s="10"/>
      <c r="AG136" s="10"/>
      <c r="AH136" s="10"/>
      <c r="AI136" s="11"/>
    </row>
    <row r="137" spans="1:35" ht="12.75" hidden="1">
      <c r="A137" s="9">
        <v>9</v>
      </c>
      <c r="B137" s="10"/>
      <c r="C137" s="10"/>
      <c r="D137" s="10"/>
      <c r="E137" s="11"/>
      <c r="F137" s="9">
        <v>9</v>
      </c>
      <c r="G137" s="10"/>
      <c r="H137" s="10"/>
      <c r="I137" s="10"/>
      <c r="J137" s="11"/>
      <c r="K137" s="9">
        <v>9</v>
      </c>
      <c r="L137" s="10"/>
      <c r="M137" s="10"/>
      <c r="N137" s="10"/>
      <c r="O137" s="11"/>
      <c r="P137" s="9">
        <v>9</v>
      </c>
      <c r="Q137" s="10"/>
      <c r="R137" s="10"/>
      <c r="S137" s="10"/>
      <c r="T137" s="11"/>
      <c r="U137" s="9">
        <v>9</v>
      </c>
      <c r="V137" s="10"/>
      <c r="W137" s="10"/>
      <c r="X137" s="10"/>
      <c r="Y137" s="11"/>
      <c r="Z137" s="9">
        <v>9</v>
      </c>
      <c r="AA137" s="10"/>
      <c r="AB137" s="10"/>
      <c r="AC137" s="10"/>
      <c r="AD137" s="11"/>
      <c r="AE137" s="9">
        <v>9</v>
      </c>
      <c r="AF137" s="10"/>
      <c r="AG137" s="10"/>
      <c r="AH137" s="10"/>
      <c r="AI137" s="11"/>
    </row>
    <row r="138" spans="1:35" ht="12.75" hidden="1">
      <c r="A138" s="9">
        <v>10</v>
      </c>
      <c r="B138" s="10"/>
      <c r="C138" s="10"/>
      <c r="D138" s="10"/>
      <c r="E138" s="11"/>
      <c r="F138" s="9">
        <v>10</v>
      </c>
      <c r="G138" s="10"/>
      <c r="H138" s="10"/>
      <c r="I138" s="10"/>
      <c r="J138" s="11"/>
      <c r="K138" s="9">
        <v>10</v>
      </c>
      <c r="L138" s="10"/>
      <c r="M138" s="10"/>
      <c r="N138" s="10"/>
      <c r="O138" s="11"/>
      <c r="P138" s="9">
        <v>10</v>
      </c>
      <c r="Q138" s="10"/>
      <c r="R138" s="10"/>
      <c r="S138" s="10"/>
      <c r="T138" s="11"/>
      <c r="U138" s="9">
        <v>10</v>
      </c>
      <c r="V138" s="10"/>
      <c r="W138" s="10"/>
      <c r="X138" s="10"/>
      <c r="Y138" s="11"/>
      <c r="Z138" s="9">
        <v>10</v>
      </c>
      <c r="AA138" s="10"/>
      <c r="AB138" s="10"/>
      <c r="AC138" s="10"/>
      <c r="AD138" s="11"/>
      <c r="AE138" s="9">
        <v>10</v>
      </c>
      <c r="AF138" s="10"/>
      <c r="AG138" s="10"/>
      <c r="AH138" s="10"/>
      <c r="AI138" s="11"/>
    </row>
    <row r="139" spans="1:35" ht="12.75" hidden="1">
      <c r="A139" s="9">
        <v>11</v>
      </c>
      <c r="B139" s="10"/>
      <c r="C139" s="10"/>
      <c r="D139" s="10"/>
      <c r="E139" s="11"/>
      <c r="F139" s="9">
        <v>11</v>
      </c>
      <c r="G139" s="10"/>
      <c r="H139" s="10"/>
      <c r="I139" s="10"/>
      <c r="J139" s="11"/>
      <c r="K139" s="9">
        <v>11</v>
      </c>
      <c r="L139" s="10"/>
      <c r="M139" s="10"/>
      <c r="N139" s="10"/>
      <c r="O139" s="11"/>
      <c r="P139" s="9">
        <v>11</v>
      </c>
      <c r="Q139" s="10"/>
      <c r="R139" s="10"/>
      <c r="S139" s="10"/>
      <c r="T139" s="11"/>
      <c r="U139" s="9">
        <v>11</v>
      </c>
      <c r="V139" s="10"/>
      <c r="W139" s="10"/>
      <c r="X139" s="10"/>
      <c r="Y139" s="11"/>
      <c r="Z139" s="9">
        <v>11</v>
      </c>
      <c r="AA139" s="10"/>
      <c r="AB139" s="10"/>
      <c r="AC139" s="10"/>
      <c r="AD139" s="11"/>
      <c r="AE139" s="9">
        <v>11</v>
      </c>
      <c r="AF139" s="10"/>
      <c r="AG139" s="10"/>
      <c r="AH139" s="10"/>
      <c r="AI139" s="11"/>
    </row>
    <row r="140" spans="1:35" ht="12.75" hidden="1">
      <c r="A140" s="9">
        <v>12</v>
      </c>
      <c r="B140" s="10"/>
      <c r="C140" s="10"/>
      <c r="D140" s="10"/>
      <c r="E140" s="11"/>
      <c r="F140" s="9">
        <v>12</v>
      </c>
      <c r="G140" s="10"/>
      <c r="H140" s="10"/>
      <c r="I140" s="10"/>
      <c r="J140" s="11"/>
      <c r="K140" s="9">
        <v>12</v>
      </c>
      <c r="L140" s="10"/>
      <c r="M140" s="10"/>
      <c r="N140" s="10"/>
      <c r="O140" s="11"/>
      <c r="P140" s="9">
        <v>12</v>
      </c>
      <c r="Q140" s="10"/>
      <c r="R140" s="10"/>
      <c r="S140" s="10"/>
      <c r="T140" s="11"/>
      <c r="U140" s="9">
        <v>12</v>
      </c>
      <c r="V140" s="10"/>
      <c r="W140" s="10"/>
      <c r="X140" s="10"/>
      <c r="Y140" s="11"/>
      <c r="Z140" s="9">
        <v>12</v>
      </c>
      <c r="AA140" s="10"/>
      <c r="AB140" s="10"/>
      <c r="AC140" s="10"/>
      <c r="AD140" s="11"/>
      <c r="AE140" s="9">
        <v>12</v>
      </c>
      <c r="AF140" s="10"/>
      <c r="AG140" s="10"/>
      <c r="AH140" s="10"/>
      <c r="AI140" s="11"/>
    </row>
    <row r="141" spans="1:35" ht="12.75" hidden="1">
      <c r="A141" s="9">
        <v>13</v>
      </c>
      <c r="B141" s="10"/>
      <c r="C141" s="10"/>
      <c r="D141" s="10"/>
      <c r="E141" s="11"/>
      <c r="F141" s="9">
        <v>13</v>
      </c>
      <c r="G141" s="10"/>
      <c r="H141" s="10"/>
      <c r="I141" s="10"/>
      <c r="J141" s="11"/>
      <c r="K141" s="9">
        <v>13</v>
      </c>
      <c r="L141" s="10"/>
      <c r="M141" s="10"/>
      <c r="N141" s="10"/>
      <c r="O141" s="11"/>
      <c r="P141" s="9">
        <v>13</v>
      </c>
      <c r="Q141" s="10"/>
      <c r="R141" s="10"/>
      <c r="S141" s="10"/>
      <c r="T141" s="11"/>
      <c r="U141" s="9">
        <v>13</v>
      </c>
      <c r="V141" s="10"/>
      <c r="W141" s="10"/>
      <c r="X141" s="10"/>
      <c r="Y141" s="11"/>
      <c r="Z141" s="9">
        <v>13</v>
      </c>
      <c r="AA141" s="10"/>
      <c r="AB141" s="10"/>
      <c r="AC141" s="10"/>
      <c r="AD141" s="11"/>
      <c r="AE141" s="9">
        <v>13</v>
      </c>
      <c r="AF141" s="10"/>
      <c r="AG141" s="10"/>
      <c r="AH141" s="10"/>
      <c r="AI141" s="11"/>
    </row>
    <row r="142" spans="1:35" ht="12.75" hidden="1">
      <c r="A142" s="9">
        <v>14</v>
      </c>
      <c r="B142" s="10"/>
      <c r="C142" s="10"/>
      <c r="D142" s="10"/>
      <c r="E142" s="11"/>
      <c r="F142" s="9">
        <v>14</v>
      </c>
      <c r="G142" s="10"/>
      <c r="H142" s="10"/>
      <c r="I142" s="10"/>
      <c r="J142" s="11"/>
      <c r="K142" s="9">
        <v>14</v>
      </c>
      <c r="L142" s="10"/>
      <c r="M142" s="10"/>
      <c r="N142" s="10"/>
      <c r="O142" s="11"/>
      <c r="P142" s="9">
        <v>14</v>
      </c>
      <c r="Q142" s="10"/>
      <c r="R142" s="10"/>
      <c r="S142" s="10"/>
      <c r="T142" s="11"/>
      <c r="U142" s="9">
        <v>14</v>
      </c>
      <c r="V142" s="10"/>
      <c r="W142" s="10"/>
      <c r="X142" s="10"/>
      <c r="Y142" s="11"/>
      <c r="Z142" s="9">
        <v>14</v>
      </c>
      <c r="AA142" s="10"/>
      <c r="AB142" s="10"/>
      <c r="AC142" s="10"/>
      <c r="AD142" s="11"/>
      <c r="AE142" s="9">
        <v>14</v>
      </c>
      <c r="AF142" s="10"/>
      <c r="AG142" s="10"/>
      <c r="AH142" s="10"/>
      <c r="AI142" s="11"/>
    </row>
    <row r="143" spans="1:35" ht="12.75" hidden="1">
      <c r="A143" s="9">
        <v>15</v>
      </c>
      <c r="B143" s="10"/>
      <c r="C143" s="10"/>
      <c r="D143" s="10"/>
      <c r="E143" s="11"/>
      <c r="F143" s="9">
        <v>15</v>
      </c>
      <c r="G143" s="10"/>
      <c r="H143" s="10"/>
      <c r="I143" s="10"/>
      <c r="J143" s="11"/>
      <c r="K143" s="9">
        <v>15</v>
      </c>
      <c r="L143" s="10"/>
      <c r="M143" s="10"/>
      <c r="N143" s="10"/>
      <c r="O143" s="11"/>
      <c r="P143" s="9">
        <v>15</v>
      </c>
      <c r="Q143" s="10"/>
      <c r="R143" s="10"/>
      <c r="S143" s="10"/>
      <c r="T143" s="11"/>
      <c r="U143" s="9">
        <v>15</v>
      </c>
      <c r="V143" s="10"/>
      <c r="W143" s="10"/>
      <c r="X143" s="10"/>
      <c r="Y143" s="11"/>
      <c r="Z143" s="9">
        <v>15</v>
      </c>
      <c r="AA143" s="10"/>
      <c r="AB143" s="10"/>
      <c r="AC143" s="10"/>
      <c r="AD143" s="11"/>
      <c r="AE143" s="9">
        <v>15</v>
      </c>
      <c r="AF143" s="10"/>
      <c r="AG143" s="10"/>
      <c r="AH143" s="10"/>
      <c r="AI143" s="11"/>
    </row>
    <row r="144" spans="1:35" ht="12.75" hidden="1">
      <c r="A144" s="9">
        <v>16</v>
      </c>
      <c r="B144" s="10"/>
      <c r="C144" s="10"/>
      <c r="D144" s="10"/>
      <c r="E144" s="11"/>
      <c r="F144" s="9">
        <v>16</v>
      </c>
      <c r="G144" s="10"/>
      <c r="H144" s="10"/>
      <c r="I144" s="10"/>
      <c r="J144" s="11"/>
      <c r="K144" s="9">
        <v>16</v>
      </c>
      <c r="L144" s="10"/>
      <c r="M144" s="10"/>
      <c r="N144" s="10"/>
      <c r="O144" s="11"/>
      <c r="P144" s="9">
        <v>16</v>
      </c>
      <c r="Q144" s="10"/>
      <c r="R144" s="10"/>
      <c r="S144" s="10"/>
      <c r="T144" s="11"/>
      <c r="U144" s="9">
        <v>16</v>
      </c>
      <c r="V144" s="10"/>
      <c r="W144" s="10"/>
      <c r="X144" s="10"/>
      <c r="Y144" s="11"/>
      <c r="Z144" s="9">
        <v>16</v>
      </c>
      <c r="AA144" s="10"/>
      <c r="AB144" s="10"/>
      <c r="AC144" s="10"/>
      <c r="AD144" s="11"/>
      <c r="AE144" s="9">
        <v>16</v>
      </c>
      <c r="AF144" s="10"/>
      <c r="AG144" s="10"/>
      <c r="AH144" s="10"/>
      <c r="AI144" s="11"/>
    </row>
    <row r="145" spans="1:35" ht="12.75" hidden="1">
      <c r="A145" s="9">
        <v>17</v>
      </c>
      <c r="B145" s="10"/>
      <c r="C145" s="10"/>
      <c r="D145" s="10"/>
      <c r="E145" s="11"/>
      <c r="F145" s="9">
        <v>17</v>
      </c>
      <c r="G145" s="10"/>
      <c r="H145" s="10"/>
      <c r="I145" s="10"/>
      <c r="J145" s="11"/>
      <c r="K145" s="9">
        <v>17</v>
      </c>
      <c r="L145" s="10"/>
      <c r="M145" s="10"/>
      <c r="N145" s="10"/>
      <c r="O145" s="11"/>
      <c r="P145" s="9">
        <v>17</v>
      </c>
      <c r="Q145" s="10"/>
      <c r="R145" s="10"/>
      <c r="S145" s="10"/>
      <c r="T145" s="11"/>
      <c r="U145" s="9">
        <v>17</v>
      </c>
      <c r="V145" s="10"/>
      <c r="W145" s="10"/>
      <c r="X145" s="10"/>
      <c r="Y145" s="11"/>
      <c r="Z145" s="9">
        <v>17</v>
      </c>
      <c r="AA145" s="10"/>
      <c r="AB145" s="10"/>
      <c r="AC145" s="10"/>
      <c r="AD145" s="11"/>
      <c r="AE145" s="9">
        <v>17</v>
      </c>
      <c r="AF145" s="10"/>
      <c r="AG145" s="10"/>
      <c r="AH145" s="10"/>
      <c r="AI145" s="11"/>
    </row>
    <row r="146" spans="1:35" ht="12.75" hidden="1">
      <c r="A146" s="9">
        <v>18</v>
      </c>
      <c r="B146" s="10"/>
      <c r="C146" s="10"/>
      <c r="D146" s="10"/>
      <c r="E146" s="11"/>
      <c r="F146" s="9">
        <v>18</v>
      </c>
      <c r="G146" s="10"/>
      <c r="H146" s="10"/>
      <c r="I146" s="10"/>
      <c r="J146" s="11"/>
      <c r="K146" s="9">
        <v>18</v>
      </c>
      <c r="L146" s="10"/>
      <c r="M146" s="10"/>
      <c r="N146" s="10"/>
      <c r="O146" s="11"/>
      <c r="P146" s="9">
        <v>18</v>
      </c>
      <c r="Q146" s="10"/>
      <c r="R146" s="10"/>
      <c r="S146" s="10"/>
      <c r="T146" s="11"/>
      <c r="U146" s="9">
        <v>18</v>
      </c>
      <c r="V146" s="10"/>
      <c r="W146" s="10"/>
      <c r="X146" s="10"/>
      <c r="Y146" s="11"/>
      <c r="Z146" s="9">
        <v>18</v>
      </c>
      <c r="AA146" s="10"/>
      <c r="AB146" s="10"/>
      <c r="AC146" s="10"/>
      <c r="AD146" s="11"/>
      <c r="AE146" s="9">
        <v>18</v>
      </c>
      <c r="AF146" s="10"/>
      <c r="AG146" s="10"/>
      <c r="AH146" s="10"/>
      <c r="AI146" s="11"/>
    </row>
    <row r="147" spans="1:35" ht="13.5" hidden="1" thickBot="1">
      <c r="A147" s="15" t="s">
        <v>0</v>
      </c>
      <c r="B147" s="16">
        <f>SUM(B129:B146)</f>
        <v>0</v>
      </c>
      <c r="C147" s="16">
        <f>SUM(C129:C146)</f>
        <v>0</v>
      </c>
      <c r="D147" s="16">
        <f>SUM(D129:D146)</f>
        <v>0</v>
      </c>
      <c r="E147" s="17">
        <f>SUM(E129:E146)</f>
        <v>0</v>
      </c>
      <c r="F147" s="15" t="s">
        <v>0</v>
      </c>
      <c r="G147" s="16">
        <f>SUM(G129:G146)</f>
        <v>0</v>
      </c>
      <c r="H147" s="16">
        <f>SUM(H129:H146)</f>
        <v>0</v>
      </c>
      <c r="I147" s="16">
        <f>SUM(I129:I146)</f>
        <v>0</v>
      </c>
      <c r="J147" s="17">
        <f>SUM(J129:J146)</f>
        <v>0</v>
      </c>
      <c r="K147" s="15" t="s">
        <v>0</v>
      </c>
      <c r="L147" s="16">
        <f>SUM(L129:L146)</f>
        <v>0</v>
      </c>
      <c r="M147" s="16">
        <f>SUM(M129:M146)</f>
        <v>0</v>
      </c>
      <c r="N147" s="16">
        <f>SUM(N129:N146)</f>
        <v>0</v>
      </c>
      <c r="O147" s="17">
        <f>SUM(O129:O146)</f>
        <v>0</v>
      </c>
      <c r="P147" s="15" t="s">
        <v>0</v>
      </c>
      <c r="Q147" s="16">
        <f>SUM(Q129:Q146)</f>
        <v>0</v>
      </c>
      <c r="R147" s="16">
        <f>SUM(R129:R146)</f>
        <v>0</v>
      </c>
      <c r="S147" s="16">
        <f>SUM(S129:S146)</f>
        <v>0</v>
      </c>
      <c r="T147" s="17">
        <f>SUM(T129:T146)</f>
        <v>0</v>
      </c>
      <c r="U147" s="15" t="s">
        <v>0</v>
      </c>
      <c r="V147" s="16">
        <f>SUM(V129:V146)</f>
        <v>0</v>
      </c>
      <c r="W147" s="16">
        <f>SUM(W129:W146)</f>
        <v>0</v>
      </c>
      <c r="X147" s="16">
        <f>SUM(X129:X146)</f>
        <v>0</v>
      </c>
      <c r="Y147" s="17">
        <f>SUM(Y129:Y146)</f>
        <v>0</v>
      </c>
      <c r="Z147" s="15" t="s">
        <v>0</v>
      </c>
      <c r="AA147" s="16">
        <f>SUM(AA129:AA146)</f>
        <v>0</v>
      </c>
      <c r="AB147" s="16">
        <f>SUM(AB129:AB146)</f>
        <v>0</v>
      </c>
      <c r="AC147" s="16">
        <f>SUM(AC129:AC146)</f>
        <v>0</v>
      </c>
      <c r="AD147" s="17">
        <f>SUM(AD129:AD146)</f>
        <v>0</v>
      </c>
      <c r="AE147" s="15" t="s">
        <v>0</v>
      </c>
      <c r="AF147" s="16">
        <f>SUM(AF129:AF146)</f>
        <v>0</v>
      </c>
      <c r="AG147" s="16">
        <f>SUM(AG129:AG146)</f>
        <v>0</v>
      </c>
      <c r="AH147" s="16">
        <f>SUM(AH129:AH146)</f>
        <v>0</v>
      </c>
      <c r="AI147" s="17">
        <f>SUM(AI129:AI146)</f>
        <v>0</v>
      </c>
    </row>
    <row r="148" spans="1:35" ht="13.5" hidden="1" thickTop="1">
      <c r="A148" s="9"/>
      <c r="B148" s="10"/>
      <c r="C148" s="10"/>
      <c r="D148" s="10"/>
      <c r="E148" s="11">
        <f>SUM(B147:E147)</f>
        <v>0</v>
      </c>
      <c r="F148" s="9"/>
      <c r="G148" s="10"/>
      <c r="H148" s="10"/>
      <c r="I148" s="10"/>
      <c r="J148" s="11">
        <f>SUM(G147:J147)</f>
        <v>0</v>
      </c>
      <c r="K148" s="9"/>
      <c r="L148" s="10"/>
      <c r="M148" s="10"/>
      <c r="N148" s="10"/>
      <c r="O148" s="11">
        <f>SUM(L147:O147)</f>
        <v>0</v>
      </c>
      <c r="P148" s="9"/>
      <c r="Q148" s="10"/>
      <c r="R148" s="10"/>
      <c r="S148" s="10"/>
      <c r="T148" s="11">
        <f>SUM(Q147:T147)</f>
        <v>0</v>
      </c>
      <c r="U148" s="9"/>
      <c r="V148" s="10"/>
      <c r="W148" s="10"/>
      <c r="X148" s="10"/>
      <c r="Y148" s="11">
        <f>SUM(V147:Y147)</f>
        <v>0</v>
      </c>
      <c r="Z148" s="9"/>
      <c r="AA148" s="10"/>
      <c r="AB148" s="10"/>
      <c r="AC148" s="10"/>
      <c r="AD148" s="11">
        <f>SUM(AA147:AD147)</f>
        <v>0</v>
      </c>
      <c r="AE148" s="9"/>
      <c r="AF148" s="10"/>
      <c r="AG148" s="10"/>
      <c r="AH148" s="10"/>
      <c r="AI148" s="11">
        <f>SUM(AF147:AI147)</f>
        <v>0</v>
      </c>
    </row>
    <row r="149" spans="1:35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  <c r="AE149" s="12"/>
      <c r="AF149" s="13">
        <v>1</v>
      </c>
      <c r="AG149" s="13">
        <v>1</v>
      </c>
      <c r="AH149" s="13">
        <v>1</v>
      </c>
      <c r="AI149" s="14">
        <v>1</v>
      </c>
    </row>
    <row r="150" ht="12.75" hidden="1"/>
  </sheetData>
  <mergeCells count="54"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J2:AL2"/>
    <mergeCell ref="AN2:AP2"/>
    <mergeCell ref="Q27:T27"/>
    <mergeCell ref="AN27:AP27"/>
    <mergeCell ref="AF2:AI2"/>
    <mergeCell ref="AA2:AD2"/>
    <mergeCell ref="AF27:AI27"/>
    <mergeCell ref="AN127:AP127"/>
    <mergeCell ref="AF127:AI127"/>
    <mergeCell ref="AJ127:AL127"/>
    <mergeCell ref="AN102:AP102"/>
    <mergeCell ref="B2:E2"/>
    <mergeCell ref="G2:J2"/>
    <mergeCell ref="Q2:T2"/>
    <mergeCell ref="V2:Y2"/>
    <mergeCell ref="L2:O2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4:E21 B79:E96 G4:J21 L4:O21 Q4:T21 V4:Y21 G79:J96 L79:O96 Q79:T96 V79:Y96 AA79:AD96 AA4:AD21 B29:E46 G29:J46 L29:O46 Q29:T46 V29:Y46 AA29:AD46 B54:E71 G54:J71 L54:O71 Q54:T71 V54:Y71 AA54:AD71 B104:E121 G104:J121 L104:O121 Q104:T121 V104:Y121 AA104:AD121">
    <cfRule type="cellIs" priority="1" dxfId="0" operator="equal" stopIfTrue="1">
      <formula>1</formula>
    </cfRule>
    <cfRule type="cellIs" priority="2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6" width="15.7109375" style="37" customWidth="1"/>
    <col min="7" max="7" width="8.7109375" style="0" hidden="1" customWidth="1"/>
    <col min="8" max="8" width="3.57421875" style="0" customWidth="1"/>
  </cols>
  <sheetData>
    <row r="1" spans="4:14" ht="12.75">
      <c r="D1" s="37" t="str">
        <f>Eingabe!D1</f>
        <v>4. MT in Büttgen am 18.05.08</v>
      </c>
      <c r="N1">
        <v>4</v>
      </c>
    </row>
    <row r="2" spans="2:14" ht="12.75">
      <c r="B2" s="47" t="s">
        <v>16</v>
      </c>
      <c r="C2" s="47"/>
      <c r="D2" s="47"/>
      <c r="E2" s="47"/>
      <c r="F2" s="47"/>
      <c r="G2" s="44"/>
      <c r="N2">
        <v>6</v>
      </c>
    </row>
    <row r="3" spans="1:14" ht="12.75">
      <c r="A3" t="s">
        <v>1</v>
      </c>
      <c r="B3" s="37" t="str">
        <f>Eingabe!A1</f>
        <v>Witten</v>
      </c>
      <c r="C3" s="37" t="str">
        <f>Eingabe!A26</f>
        <v>Büttgen</v>
      </c>
      <c r="D3" s="37" t="str">
        <f>Eingabe!A51</f>
        <v>Lüdenscheid</v>
      </c>
      <c r="E3" s="37" t="str">
        <f>Eingabe!A76</f>
        <v>Bergisch Gladbach</v>
      </c>
      <c r="F3" s="37" t="str">
        <f>Eingabe!A101</f>
        <v>Mönchengladbach</v>
      </c>
      <c r="G3">
        <f>Eingabe!A126</f>
        <v>0</v>
      </c>
      <c r="I3" t="s">
        <v>2</v>
      </c>
      <c r="J3" t="s">
        <v>22</v>
      </c>
      <c r="K3" t="s">
        <v>19</v>
      </c>
      <c r="L3" t="s">
        <v>23</v>
      </c>
      <c r="M3" t="s">
        <v>24</v>
      </c>
      <c r="N3" t="s">
        <v>46</v>
      </c>
    </row>
    <row r="4" spans="1:15" ht="12.75">
      <c r="A4" t="s">
        <v>25</v>
      </c>
      <c r="B4" s="40">
        <f>SUMPRODUCT(Eingabe!B4:AU4,Eingabe!B24:AU24)</f>
        <v>34</v>
      </c>
      <c r="C4" s="40">
        <f>SUMPRODUCT(Eingabe!B29:AU29,Eingabe!B49:AU49)</f>
        <v>31</v>
      </c>
      <c r="D4" s="40">
        <f>SUMPRODUCT(Eingabe!B54:AU54,Eingabe!B74:AU74)</f>
        <v>31</v>
      </c>
      <c r="E4" s="40">
        <f>SUMPRODUCT(Eingabe!B79:AU79,Eingabe!B99:AU99)</f>
        <v>34</v>
      </c>
      <c r="F4" s="40">
        <f>SUMPRODUCT(Eingabe!B104:AU104,Eingabe!B124:AU124)</f>
        <v>31</v>
      </c>
      <c r="G4" s="2">
        <f>SUMPRODUCT(Eingabe!B129:AU129,Eingabe!B149:AU149)</f>
        <v>0</v>
      </c>
      <c r="I4" s="38">
        <f>B4/$N$1/$N$2</f>
        <v>1.4166666666666667</v>
      </c>
      <c r="J4" s="38">
        <f>C4/$N$1/$N$2</f>
        <v>1.2916666666666667</v>
      </c>
      <c r="K4" s="38">
        <f>D4/$N$1/$N$2</f>
        <v>1.2916666666666667</v>
      </c>
      <c r="L4" s="38">
        <f>E4/$N$1/$N$2</f>
        <v>1.4166666666666667</v>
      </c>
      <c r="M4" s="38">
        <f aca="true" t="shared" si="0" ref="M4:M22">F4/$N$1/$N$2</f>
        <v>1.2916666666666667</v>
      </c>
      <c r="N4" s="3">
        <f>SUM(I4:M4)/5</f>
        <v>1.3416666666666668</v>
      </c>
      <c r="O4">
        <v>1</v>
      </c>
    </row>
    <row r="5" spans="1:15" ht="12.75">
      <c r="A5" t="s">
        <v>26</v>
      </c>
      <c r="B5" s="40">
        <f>SUMPRODUCT(Eingabe!B5:AU5,Eingabe!B24:AU24)</f>
        <v>32</v>
      </c>
      <c r="C5" s="40">
        <f>SUMPRODUCT(Eingabe!B30:AU30,Eingabe!B49:AU49)</f>
        <v>31</v>
      </c>
      <c r="D5" s="40">
        <f>SUMPRODUCT(Eingabe!B55:AU55,Eingabe!B74:AU74)</f>
        <v>33</v>
      </c>
      <c r="E5" s="40">
        <f>SUMPRODUCT(Eingabe!B80:AU80,Eingabe!B99:AU99)</f>
        <v>42</v>
      </c>
      <c r="F5" s="40">
        <f>SUMPRODUCT(Eingabe!B105:AU105,Eingabe!B124:AU124)</f>
        <v>36</v>
      </c>
      <c r="G5" s="2">
        <f>SUMPRODUCT(Eingabe!B130:AU130,Eingabe!B149:AU149)</f>
        <v>0</v>
      </c>
      <c r="I5" s="38">
        <f aca="true" t="shared" si="1" ref="I5:I21">B5/$N$1/$N$2</f>
        <v>1.3333333333333333</v>
      </c>
      <c r="J5" s="38">
        <f aca="true" t="shared" si="2" ref="J5:J22">C5/$N$1/$N$2</f>
        <v>1.2916666666666667</v>
      </c>
      <c r="K5" s="38">
        <f aca="true" t="shared" si="3" ref="K5:K22">D5/$N$1/$N$2</f>
        <v>1.375</v>
      </c>
      <c r="L5" s="38">
        <f aca="true" t="shared" si="4" ref="L5:L22">E5/$N$1/$N$2</f>
        <v>1.75</v>
      </c>
      <c r="M5" s="38">
        <f t="shared" si="0"/>
        <v>1.5</v>
      </c>
      <c r="N5" s="3">
        <f aca="true" t="shared" si="5" ref="N5:N22">SUM(I5:M5)/5</f>
        <v>1.45</v>
      </c>
      <c r="O5">
        <v>2</v>
      </c>
    </row>
    <row r="6" spans="1:15" ht="12.75">
      <c r="A6" t="s">
        <v>27</v>
      </c>
      <c r="B6" s="40">
        <f>SUMPRODUCT(Eingabe!B6:AU6,Eingabe!B24:AU24)</f>
        <v>30</v>
      </c>
      <c r="C6" s="40">
        <f>SUMPRODUCT(Eingabe!B31:AU31,Eingabe!B49:AU49)</f>
        <v>31</v>
      </c>
      <c r="D6" s="40">
        <f>SUMPRODUCT(Eingabe!B56:AU56,Eingabe!B74:AU74)</f>
        <v>34</v>
      </c>
      <c r="E6" s="40">
        <f>SUMPRODUCT(Eingabe!B81:AU81,Eingabe!B99:AU99)</f>
        <v>34</v>
      </c>
      <c r="F6" s="40">
        <f>SUMPRODUCT(Eingabe!B106:AU106,Eingabe!B124:AU124)</f>
        <v>34</v>
      </c>
      <c r="G6" s="2">
        <f>SUMPRODUCT(Eingabe!B131:AU131,Eingabe!B149:AU149)</f>
        <v>0</v>
      </c>
      <c r="I6" s="38">
        <f t="shared" si="1"/>
        <v>1.25</v>
      </c>
      <c r="J6" s="38">
        <f t="shared" si="2"/>
        <v>1.2916666666666667</v>
      </c>
      <c r="K6" s="38">
        <f t="shared" si="3"/>
        <v>1.4166666666666667</v>
      </c>
      <c r="L6" s="38">
        <f t="shared" si="4"/>
        <v>1.4166666666666667</v>
      </c>
      <c r="M6" s="38">
        <f t="shared" si="0"/>
        <v>1.4166666666666667</v>
      </c>
      <c r="N6" s="3">
        <f t="shared" si="5"/>
        <v>1.3583333333333336</v>
      </c>
      <c r="O6">
        <v>3</v>
      </c>
    </row>
    <row r="7" spans="1:15" ht="12.75">
      <c r="A7" t="s">
        <v>28</v>
      </c>
      <c r="B7" s="40">
        <f>SUMPRODUCT(Eingabe!B7:AU7,Eingabe!B24:AU24)</f>
        <v>26</v>
      </c>
      <c r="C7" s="40">
        <f>SUMPRODUCT(Eingabe!B32:AU32,Eingabe!B49:AU49)</f>
        <v>24</v>
      </c>
      <c r="D7" s="40">
        <f>SUMPRODUCT(Eingabe!B57:AU57,Eingabe!B74:AU74)</f>
        <v>26</v>
      </c>
      <c r="E7" s="40">
        <f>SUMPRODUCT(Eingabe!B82:AU82,Eingabe!B99:AU99)</f>
        <v>27</v>
      </c>
      <c r="F7" s="40">
        <f>SUMPRODUCT(Eingabe!B107:AU107,Eingabe!B124:AU124)</f>
        <v>26</v>
      </c>
      <c r="G7" s="2">
        <f>SUMPRODUCT(Eingabe!B132:AU132,Eingabe!B149:AU149)</f>
        <v>0</v>
      </c>
      <c r="I7" s="38">
        <f t="shared" si="1"/>
        <v>1.0833333333333333</v>
      </c>
      <c r="J7" s="38">
        <f t="shared" si="2"/>
        <v>1</v>
      </c>
      <c r="K7" s="38">
        <f t="shared" si="3"/>
        <v>1.0833333333333333</v>
      </c>
      <c r="L7" s="38">
        <f t="shared" si="4"/>
        <v>1.125</v>
      </c>
      <c r="M7" s="38">
        <f t="shared" si="0"/>
        <v>1.0833333333333333</v>
      </c>
      <c r="N7" s="3">
        <f t="shared" si="5"/>
        <v>1.0749999999999997</v>
      </c>
      <c r="O7">
        <v>4</v>
      </c>
    </row>
    <row r="8" spans="1:15" ht="12.75">
      <c r="A8" t="s">
        <v>29</v>
      </c>
      <c r="B8" s="40">
        <f>SUMPRODUCT(Eingabe!B8:AU8,Eingabe!B24:AU24)</f>
        <v>32</v>
      </c>
      <c r="C8" s="40">
        <f>SUMPRODUCT(Eingabe!B33:AU33,Eingabe!B49:AU49)</f>
        <v>34</v>
      </c>
      <c r="D8" s="40">
        <f>SUMPRODUCT(Eingabe!B58:AU58,Eingabe!B74:AU74)</f>
        <v>32</v>
      </c>
      <c r="E8" s="40">
        <f>SUMPRODUCT(Eingabe!B83:AU83,Eingabe!B99:AU99)</f>
        <v>32</v>
      </c>
      <c r="F8" s="40">
        <f>SUMPRODUCT(Eingabe!B108:AU108,Eingabe!B124:AU124)</f>
        <v>32</v>
      </c>
      <c r="G8" s="2">
        <f>SUMPRODUCT(Eingabe!B133:AU133,Eingabe!B149:AU149)</f>
        <v>0</v>
      </c>
      <c r="I8" s="38">
        <f t="shared" si="1"/>
        <v>1.3333333333333333</v>
      </c>
      <c r="J8" s="38">
        <f t="shared" si="2"/>
        <v>1.4166666666666667</v>
      </c>
      <c r="K8" s="38">
        <f t="shared" si="3"/>
        <v>1.3333333333333333</v>
      </c>
      <c r="L8" s="38">
        <f t="shared" si="4"/>
        <v>1.3333333333333333</v>
      </c>
      <c r="M8" s="38">
        <f t="shared" si="0"/>
        <v>1.3333333333333333</v>
      </c>
      <c r="N8" s="3">
        <f t="shared" si="5"/>
        <v>1.3499999999999999</v>
      </c>
      <c r="O8">
        <v>5</v>
      </c>
    </row>
    <row r="9" spans="1:15" ht="12.75">
      <c r="A9" t="s">
        <v>30</v>
      </c>
      <c r="B9" s="40">
        <f>SUMPRODUCT(Eingabe!B9:AU9,Eingabe!B24:AU24)</f>
        <v>37</v>
      </c>
      <c r="C9" s="40">
        <f>SUMPRODUCT(Eingabe!B34:AU34,Eingabe!B49:AU49)</f>
        <v>31</v>
      </c>
      <c r="D9" s="40">
        <f>SUMPRODUCT(Eingabe!B59:AU59,Eingabe!B74:AU74)</f>
        <v>28</v>
      </c>
      <c r="E9" s="40">
        <f>SUMPRODUCT(Eingabe!B84:AU84,Eingabe!B99:AU99)</f>
        <v>34</v>
      </c>
      <c r="F9" s="40">
        <f>SUMPRODUCT(Eingabe!B109:AU109,Eingabe!B124:AU124)</f>
        <v>30</v>
      </c>
      <c r="G9" s="2">
        <f>SUMPRODUCT(Eingabe!B134:AU134,Eingabe!B149:AU149)</f>
        <v>0</v>
      </c>
      <c r="I9" s="38">
        <f t="shared" si="1"/>
        <v>1.5416666666666667</v>
      </c>
      <c r="J9" s="38">
        <f t="shared" si="2"/>
        <v>1.2916666666666667</v>
      </c>
      <c r="K9" s="38">
        <f t="shared" si="3"/>
        <v>1.1666666666666667</v>
      </c>
      <c r="L9" s="38">
        <f t="shared" si="4"/>
        <v>1.4166666666666667</v>
      </c>
      <c r="M9" s="38">
        <f t="shared" si="0"/>
        <v>1.25</v>
      </c>
      <c r="N9" s="3">
        <f t="shared" si="5"/>
        <v>1.3333333333333335</v>
      </c>
      <c r="O9">
        <v>6</v>
      </c>
    </row>
    <row r="10" spans="1:15" ht="12.75">
      <c r="A10" t="s">
        <v>31</v>
      </c>
      <c r="B10" s="40">
        <f>SUMPRODUCT(Eingabe!B10:AU10,Eingabe!B24:AU24)</f>
        <v>33</v>
      </c>
      <c r="C10" s="40">
        <f>SUMPRODUCT(Eingabe!B35:AU35,Eingabe!B49:AU49)</f>
        <v>33</v>
      </c>
      <c r="D10" s="40">
        <f>SUMPRODUCT(Eingabe!B60:AU60,Eingabe!B74:AU74)</f>
        <v>35</v>
      </c>
      <c r="E10" s="40">
        <f>SUMPRODUCT(Eingabe!B85:AU85,Eingabe!B99:AU99)</f>
        <v>36</v>
      </c>
      <c r="F10" s="40">
        <f>SUMPRODUCT(Eingabe!B110:AU110,Eingabe!B124:AU124)</f>
        <v>37</v>
      </c>
      <c r="G10" s="2">
        <f>SUMPRODUCT(Eingabe!B135:AU135,Eingabe!B149:AU149)</f>
        <v>0</v>
      </c>
      <c r="I10" s="38">
        <f t="shared" si="1"/>
        <v>1.375</v>
      </c>
      <c r="J10" s="38">
        <f t="shared" si="2"/>
        <v>1.375</v>
      </c>
      <c r="K10" s="38">
        <f t="shared" si="3"/>
        <v>1.4583333333333333</v>
      </c>
      <c r="L10" s="38">
        <f t="shared" si="4"/>
        <v>1.5</v>
      </c>
      <c r="M10" s="38">
        <f t="shared" si="0"/>
        <v>1.5416666666666667</v>
      </c>
      <c r="N10" s="3">
        <f t="shared" si="5"/>
        <v>1.45</v>
      </c>
      <c r="O10">
        <v>7</v>
      </c>
    </row>
    <row r="11" spans="1:15" ht="12.75">
      <c r="A11" t="s">
        <v>32</v>
      </c>
      <c r="B11" s="40">
        <f>SUMPRODUCT(Eingabe!B11:AU11,Eingabe!B24:AU24)</f>
        <v>27</v>
      </c>
      <c r="C11" s="40">
        <f>SUMPRODUCT(Eingabe!B36:AU36,Eingabe!B49:AU49)</f>
        <v>27</v>
      </c>
      <c r="D11" s="40">
        <f>SUMPRODUCT(Eingabe!B61:AU61,Eingabe!B74:AU74)</f>
        <v>31</v>
      </c>
      <c r="E11" s="40">
        <f>SUMPRODUCT(Eingabe!B86:AU86,Eingabe!B99:AU99)</f>
        <v>34</v>
      </c>
      <c r="F11" s="40">
        <f>SUMPRODUCT(Eingabe!B111:AU111,Eingabe!B124:AU124)</f>
        <v>35</v>
      </c>
      <c r="G11" s="2">
        <f>SUMPRODUCT(Eingabe!B136:AU136,Eingabe!B149:AU149)</f>
        <v>0</v>
      </c>
      <c r="I11" s="38">
        <f t="shared" si="1"/>
        <v>1.125</v>
      </c>
      <c r="J11" s="38">
        <f t="shared" si="2"/>
        <v>1.125</v>
      </c>
      <c r="K11" s="38">
        <f t="shared" si="3"/>
        <v>1.2916666666666667</v>
      </c>
      <c r="L11" s="38">
        <f t="shared" si="4"/>
        <v>1.4166666666666667</v>
      </c>
      <c r="M11" s="38">
        <f t="shared" si="0"/>
        <v>1.4583333333333333</v>
      </c>
      <c r="N11" s="3">
        <f t="shared" si="5"/>
        <v>1.2833333333333334</v>
      </c>
      <c r="O11">
        <v>8</v>
      </c>
    </row>
    <row r="12" spans="1:15" ht="12.75">
      <c r="A12" t="s">
        <v>33</v>
      </c>
      <c r="B12" s="40">
        <f>SUMPRODUCT(Eingabe!B12:AU12,Eingabe!B24:AU24)</f>
        <v>26</v>
      </c>
      <c r="C12" s="40">
        <f>SUMPRODUCT(Eingabe!B37:AU37,Eingabe!B49:AU49)</f>
        <v>24</v>
      </c>
      <c r="D12" s="40">
        <f>SUMPRODUCT(Eingabe!B62:AU62,Eingabe!B74:AU74)</f>
        <v>26</v>
      </c>
      <c r="E12" s="40">
        <f>SUMPRODUCT(Eingabe!B87:AU87,Eingabe!B99:AU99)</f>
        <v>28</v>
      </c>
      <c r="F12" s="40">
        <f>SUMPRODUCT(Eingabe!B112:AU112,Eingabe!B124:AU124)</f>
        <v>26</v>
      </c>
      <c r="G12" s="2">
        <f>SUMPRODUCT(Eingabe!B137:AU137,Eingabe!B149:AU149)</f>
        <v>0</v>
      </c>
      <c r="I12" s="38">
        <f t="shared" si="1"/>
        <v>1.0833333333333333</v>
      </c>
      <c r="J12" s="38">
        <f t="shared" si="2"/>
        <v>1</v>
      </c>
      <c r="K12" s="38">
        <f t="shared" si="3"/>
        <v>1.0833333333333333</v>
      </c>
      <c r="L12" s="38">
        <f t="shared" si="4"/>
        <v>1.1666666666666667</v>
      </c>
      <c r="M12" s="38">
        <f t="shared" si="0"/>
        <v>1.0833333333333333</v>
      </c>
      <c r="N12" s="3">
        <f t="shared" si="5"/>
        <v>1.0833333333333333</v>
      </c>
      <c r="O12">
        <v>9</v>
      </c>
    </row>
    <row r="13" spans="1:15" ht="12.75">
      <c r="A13" t="s">
        <v>34</v>
      </c>
      <c r="B13" s="40">
        <f>SUMPRODUCT(Eingabe!B13:AU13,Eingabe!B24:AU24)</f>
        <v>33</v>
      </c>
      <c r="C13" s="40">
        <f>SUMPRODUCT(Eingabe!B38:AU38,Eingabe!B49:AU49)</f>
        <v>31</v>
      </c>
      <c r="D13" s="40">
        <f>SUMPRODUCT(Eingabe!B63:AU63,Eingabe!B74:AU74)</f>
        <v>35</v>
      </c>
      <c r="E13" s="40">
        <f>SUMPRODUCT(Eingabe!B88:AU88,Eingabe!B99:AU99)</f>
        <v>33</v>
      </c>
      <c r="F13" s="40">
        <f>SUMPRODUCT(Eingabe!B113:AU113,Eingabe!B124:AU124)</f>
        <v>32</v>
      </c>
      <c r="G13" s="2">
        <f>SUMPRODUCT(Eingabe!B138:AU138,Eingabe!B149:AU149)</f>
        <v>0</v>
      </c>
      <c r="I13" s="38">
        <f t="shared" si="1"/>
        <v>1.375</v>
      </c>
      <c r="J13" s="38">
        <f t="shared" si="2"/>
        <v>1.2916666666666667</v>
      </c>
      <c r="K13" s="38">
        <f t="shared" si="3"/>
        <v>1.4583333333333333</v>
      </c>
      <c r="L13" s="38">
        <f t="shared" si="4"/>
        <v>1.375</v>
      </c>
      <c r="M13" s="38">
        <f t="shared" si="0"/>
        <v>1.3333333333333333</v>
      </c>
      <c r="N13" s="3">
        <f t="shared" si="5"/>
        <v>1.3666666666666667</v>
      </c>
      <c r="O13">
        <v>10</v>
      </c>
    </row>
    <row r="14" spans="1:15" ht="12.75">
      <c r="A14" t="s">
        <v>35</v>
      </c>
      <c r="B14" s="40">
        <f>SUMPRODUCT(Eingabe!B14:AU14,Eingabe!B24:AU24)</f>
        <v>32</v>
      </c>
      <c r="C14" s="40">
        <f>SUMPRODUCT(Eingabe!B39:AU39,Eingabe!B49:AU49)</f>
        <v>27</v>
      </c>
      <c r="D14" s="40">
        <f>SUMPRODUCT(Eingabe!B64:AU64,Eingabe!B74:AU74)</f>
        <v>38</v>
      </c>
      <c r="E14" s="40">
        <f>SUMPRODUCT(Eingabe!B89:AU89,Eingabe!B99:AU99)</f>
        <v>38</v>
      </c>
      <c r="F14" s="40">
        <f>SUMPRODUCT(Eingabe!B114:AU114,Eingabe!B124:AU124)</f>
        <v>35</v>
      </c>
      <c r="G14" s="2">
        <f>SUMPRODUCT(Eingabe!B139:AU139,Eingabe!B149:AU149)</f>
        <v>0</v>
      </c>
      <c r="I14" s="38">
        <f t="shared" si="1"/>
        <v>1.3333333333333333</v>
      </c>
      <c r="J14" s="38">
        <f t="shared" si="2"/>
        <v>1.125</v>
      </c>
      <c r="K14" s="38">
        <f t="shared" si="3"/>
        <v>1.5833333333333333</v>
      </c>
      <c r="L14" s="38">
        <f t="shared" si="4"/>
        <v>1.5833333333333333</v>
      </c>
      <c r="M14" s="38">
        <f t="shared" si="0"/>
        <v>1.4583333333333333</v>
      </c>
      <c r="N14" s="3">
        <f t="shared" si="5"/>
        <v>1.4166666666666665</v>
      </c>
      <c r="O14">
        <v>11</v>
      </c>
    </row>
    <row r="15" spans="1:15" ht="12.75">
      <c r="A15" t="s">
        <v>36</v>
      </c>
      <c r="B15" s="40">
        <f>SUMPRODUCT(Eingabe!B15:AU15,Eingabe!B24:AU24)</f>
        <v>29</v>
      </c>
      <c r="C15" s="40">
        <f>SUMPRODUCT(Eingabe!B40:AU40,Eingabe!B49:AU49)</f>
        <v>25</v>
      </c>
      <c r="D15" s="40">
        <f>SUMPRODUCT(Eingabe!B65:AU65,Eingabe!B74:AU74)</f>
        <v>32</v>
      </c>
      <c r="E15" s="40">
        <f>SUMPRODUCT(Eingabe!B90:AU90,Eingabe!B99:AU99)</f>
        <v>31</v>
      </c>
      <c r="F15" s="40">
        <f>SUMPRODUCT(Eingabe!B115:AU115,Eingabe!B124:AU124)</f>
        <v>29</v>
      </c>
      <c r="G15" s="2">
        <f>SUMPRODUCT(Eingabe!B140:AU140,Eingabe!B149:AU149)</f>
        <v>0</v>
      </c>
      <c r="I15" s="38">
        <f t="shared" si="1"/>
        <v>1.2083333333333333</v>
      </c>
      <c r="J15" s="38">
        <f t="shared" si="2"/>
        <v>1.0416666666666667</v>
      </c>
      <c r="K15" s="38">
        <f t="shared" si="3"/>
        <v>1.3333333333333333</v>
      </c>
      <c r="L15" s="38">
        <f t="shared" si="4"/>
        <v>1.2916666666666667</v>
      </c>
      <c r="M15" s="38">
        <f t="shared" si="0"/>
        <v>1.2083333333333333</v>
      </c>
      <c r="N15" s="3">
        <f t="shared" si="5"/>
        <v>1.2166666666666666</v>
      </c>
      <c r="O15">
        <v>12</v>
      </c>
    </row>
    <row r="16" spans="1:15" ht="12.75">
      <c r="A16" t="s">
        <v>37</v>
      </c>
      <c r="B16" s="40">
        <f>SUMPRODUCT(Eingabe!B16:AU16,Eingabe!B24:AU24)</f>
        <v>33</v>
      </c>
      <c r="C16" s="40">
        <f>SUMPRODUCT(Eingabe!B41:AU41,Eingabe!B49:AU49)</f>
        <v>35</v>
      </c>
      <c r="D16" s="40">
        <f>SUMPRODUCT(Eingabe!B66:AU66,Eingabe!B74:AU74)</f>
        <v>35</v>
      </c>
      <c r="E16" s="40">
        <f>SUMPRODUCT(Eingabe!B91:AU91,Eingabe!B99:AU99)</f>
        <v>31</v>
      </c>
      <c r="F16" s="40">
        <f>SUMPRODUCT(Eingabe!B116:AU116,Eingabe!B124:AU124)</f>
        <v>30</v>
      </c>
      <c r="G16" s="2">
        <f>SUMPRODUCT(Eingabe!B141:AU141,Eingabe!B149:AU149)</f>
        <v>0</v>
      </c>
      <c r="I16" s="38">
        <f t="shared" si="1"/>
        <v>1.375</v>
      </c>
      <c r="J16" s="38">
        <f t="shared" si="2"/>
        <v>1.4583333333333333</v>
      </c>
      <c r="K16" s="38">
        <f t="shared" si="3"/>
        <v>1.4583333333333333</v>
      </c>
      <c r="L16" s="38">
        <f t="shared" si="4"/>
        <v>1.2916666666666667</v>
      </c>
      <c r="M16" s="38">
        <f t="shared" si="0"/>
        <v>1.25</v>
      </c>
      <c r="N16" s="3">
        <f t="shared" si="5"/>
        <v>1.3666666666666667</v>
      </c>
      <c r="O16">
        <v>13</v>
      </c>
    </row>
    <row r="17" spans="1:15" ht="12.75">
      <c r="A17" t="s">
        <v>38</v>
      </c>
      <c r="B17" s="40">
        <f>SUMPRODUCT(Eingabe!B17:AU17,Eingabe!B24:AU24)</f>
        <v>32</v>
      </c>
      <c r="C17" s="40">
        <f>SUMPRODUCT(Eingabe!B42:AU42,Eingabe!B49:AU49)</f>
        <v>33</v>
      </c>
      <c r="D17" s="40">
        <f>SUMPRODUCT(Eingabe!B67:AU67,Eingabe!B74:AU74)</f>
        <v>35</v>
      </c>
      <c r="E17" s="40">
        <f>SUMPRODUCT(Eingabe!B92:AU92,Eingabe!B99:AU99)</f>
        <v>40</v>
      </c>
      <c r="F17" s="40">
        <f>SUMPRODUCT(Eingabe!B117:AU117,Eingabe!B124:AU124)</f>
        <v>37</v>
      </c>
      <c r="G17" s="2">
        <f>SUMPRODUCT(Eingabe!B142:AU142,Eingabe!B149:AU149)</f>
        <v>0</v>
      </c>
      <c r="I17" s="38">
        <f t="shared" si="1"/>
        <v>1.3333333333333333</v>
      </c>
      <c r="J17" s="38">
        <f t="shared" si="2"/>
        <v>1.375</v>
      </c>
      <c r="K17" s="38">
        <f t="shared" si="3"/>
        <v>1.4583333333333333</v>
      </c>
      <c r="L17" s="38">
        <f t="shared" si="4"/>
        <v>1.6666666666666667</v>
      </c>
      <c r="M17" s="38">
        <f t="shared" si="0"/>
        <v>1.5416666666666667</v>
      </c>
      <c r="N17" s="3">
        <f t="shared" si="5"/>
        <v>1.475</v>
      </c>
      <c r="O17">
        <v>14</v>
      </c>
    </row>
    <row r="18" spans="1:15" ht="12.75">
      <c r="A18" t="s">
        <v>39</v>
      </c>
      <c r="B18" s="40">
        <f>SUMPRODUCT(Eingabe!B18:AU18,Eingabe!B24:AU24)</f>
        <v>26</v>
      </c>
      <c r="C18" s="40">
        <f>SUMPRODUCT(Eingabe!B43:AU43,Eingabe!B49:AU49)</f>
        <v>26</v>
      </c>
      <c r="D18" s="40">
        <f>SUMPRODUCT(Eingabe!B68:AU68,Eingabe!B74:AU74)</f>
        <v>30</v>
      </c>
      <c r="E18" s="40">
        <f>SUMPRODUCT(Eingabe!B93:AU93,Eingabe!B99:AU99)</f>
        <v>24</v>
      </c>
      <c r="F18" s="40">
        <f>SUMPRODUCT(Eingabe!B118:AU118,Eingabe!B124:AU124)</f>
        <v>28</v>
      </c>
      <c r="G18" s="2">
        <f>SUMPRODUCT(Eingabe!B143:AU143,Eingabe!B149:AU149)</f>
        <v>0</v>
      </c>
      <c r="I18" s="38">
        <f t="shared" si="1"/>
        <v>1.0833333333333333</v>
      </c>
      <c r="J18" s="38">
        <f t="shared" si="2"/>
        <v>1.0833333333333333</v>
      </c>
      <c r="K18" s="38">
        <f t="shared" si="3"/>
        <v>1.25</v>
      </c>
      <c r="L18" s="38">
        <f t="shared" si="4"/>
        <v>1</v>
      </c>
      <c r="M18" s="38">
        <f t="shared" si="0"/>
        <v>1.1666666666666667</v>
      </c>
      <c r="N18" s="3">
        <f t="shared" si="5"/>
        <v>1.1166666666666667</v>
      </c>
      <c r="O18">
        <v>15</v>
      </c>
    </row>
    <row r="19" spans="1:15" ht="12.75">
      <c r="A19" t="s">
        <v>40</v>
      </c>
      <c r="B19" s="40">
        <f>SUMPRODUCT(Eingabe!B19:AU19,Eingabe!B24:AU24)</f>
        <v>35</v>
      </c>
      <c r="C19" s="40">
        <f>SUMPRODUCT(Eingabe!B44:AU44,Eingabe!B49:AU49)</f>
        <v>28</v>
      </c>
      <c r="D19" s="40">
        <f>SUMPRODUCT(Eingabe!B69:AU69,Eingabe!B74:AU74)</f>
        <v>25</v>
      </c>
      <c r="E19" s="40">
        <f>SUMPRODUCT(Eingabe!B94:AU94,Eingabe!B99:AU99)</f>
        <v>32</v>
      </c>
      <c r="F19" s="40">
        <f>SUMPRODUCT(Eingabe!B119:AU119,Eingabe!B124:AU124)</f>
        <v>31</v>
      </c>
      <c r="G19" s="2">
        <f>SUMPRODUCT(Eingabe!B144:AU144,Eingabe!B149:AU149)</f>
        <v>0</v>
      </c>
      <c r="I19" s="38">
        <f t="shared" si="1"/>
        <v>1.4583333333333333</v>
      </c>
      <c r="J19" s="38">
        <f t="shared" si="2"/>
        <v>1.1666666666666667</v>
      </c>
      <c r="K19" s="38">
        <f t="shared" si="3"/>
        <v>1.0416666666666667</v>
      </c>
      <c r="L19" s="38">
        <f t="shared" si="4"/>
        <v>1.3333333333333333</v>
      </c>
      <c r="M19" s="38">
        <f t="shared" si="0"/>
        <v>1.2916666666666667</v>
      </c>
      <c r="N19" s="3">
        <f t="shared" si="5"/>
        <v>1.2583333333333333</v>
      </c>
      <c r="O19">
        <v>16</v>
      </c>
    </row>
    <row r="20" spans="1:15" ht="12.75">
      <c r="A20" t="s">
        <v>41</v>
      </c>
      <c r="B20" s="40">
        <f>SUMPRODUCT(Eingabe!B20:AU20,Eingabe!B24:AU24)</f>
        <v>30</v>
      </c>
      <c r="C20" s="40">
        <f>SUMPRODUCT(Eingabe!B45:AU45,Eingabe!B49:AU49)</f>
        <v>32</v>
      </c>
      <c r="D20" s="40">
        <f>SUMPRODUCT(Eingabe!B70:AU70,Eingabe!B74:AU74)</f>
        <v>33</v>
      </c>
      <c r="E20" s="40">
        <f>SUMPRODUCT(Eingabe!B95:AU95,Eingabe!B99:AU99)</f>
        <v>35</v>
      </c>
      <c r="F20" s="40">
        <f>SUMPRODUCT(Eingabe!B120:AU120,Eingabe!B124:AU124)</f>
        <v>29</v>
      </c>
      <c r="G20" s="2">
        <f>SUMPRODUCT(Eingabe!B145:AU145,Eingabe!B149:AU149)</f>
        <v>0</v>
      </c>
      <c r="I20" s="38">
        <f t="shared" si="1"/>
        <v>1.25</v>
      </c>
      <c r="J20" s="38">
        <f t="shared" si="2"/>
        <v>1.3333333333333333</v>
      </c>
      <c r="K20" s="38">
        <f t="shared" si="3"/>
        <v>1.375</v>
      </c>
      <c r="L20" s="38">
        <f t="shared" si="4"/>
        <v>1.4583333333333333</v>
      </c>
      <c r="M20" s="38">
        <f t="shared" si="0"/>
        <v>1.2083333333333333</v>
      </c>
      <c r="N20" s="3">
        <f t="shared" si="5"/>
        <v>1.3249999999999997</v>
      </c>
      <c r="O20">
        <v>17</v>
      </c>
    </row>
    <row r="21" spans="1:15" ht="12.75">
      <c r="A21" t="s">
        <v>42</v>
      </c>
      <c r="B21" s="40">
        <f>SUMPRODUCT(Eingabe!B21:AU21,Eingabe!B24:AU24)</f>
        <v>28</v>
      </c>
      <c r="C21" s="40">
        <f>SUMPRODUCT(Eingabe!B46:AU46,Eingabe!B49:AU49)</f>
        <v>26</v>
      </c>
      <c r="D21" s="40">
        <f>SUMPRODUCT(Eingabe!B71:AU71,Eingabe!B74:AU74)</f>
        <v>29</v>
      </c>
      <c r="E21" s="40">
        <f>SUMPRODUCT(Eingabe!B96:AU96,Eingabe!B99:AU99)</f>
        <v>33</v>
      </c>
      <c r="F21" s="40">
        <f>SUMPRODUCT(Eingabe!B121:AU121,Eingabe!B124:AU124)</f>
        <v>37</v>
      </c>
      <c r="G21" s="2">
        <f>SUMPRODUCT(Eingabe!B146:AU146,Eingabe!B149:AU149)</f>
        <v>0</v>
      </c>
      <c r="I21" s="38">
        <f t="shared" si="1"/>
        <v>1.1666666666666667</v>
      </c>
      <c r="J21" s="38">
        <f t="shared" si="2"/>
        <v>1.0833333333333333</v>
      </c>
      <c r="K21" s="38">
        <f t="shared" si="3"/>
        <v>1.2083333333333333</v>
      </c>
      <c r="L21" s="38">
        <f t="shared" si="4"/>
        <v>1.375</v>
      </c>
      <c r="M21" s="38">
        <f t="shared" si="0"/>
        <v>1.5416666666666667</v>
      </c>
      <c r="N21" s="3">
        <f t="shared" si="5"/>
        <v>1.275</v>
      </c>
      <c r="O21">
        <v>18</v>
      </c>
    </row>
    <row r="22" spans="1:14" ht="13.5" thickBot="1">
      <c r="A22" s="19" t="s">
        <v>0</v>
      </c>
      <c r="B22" s="41">
        <f aca="true" t="shared" si="6" ref="B22:G22">SUM(B4:B21)</f>
        <v>555</v>
      </c>
      <c r="C22" s="41">
        <f t="shared" si="6"/>
        <v>529</v>
      </c>
      <c r="D22" s="41">
        <f t="shared" si="6"/>
        <v>568</v>
      </c>
      <c r="E22" s="41">
        <f>SUM(E4:E21)</f>
        <v>598</v>
      </c>
      <c r="F22" s="41">
        <f>SUM(F4:F21)</f>
        <v>575</v>
      </c>
      <c r="G22" s="20">
        <f t="shared" si="6"/>
        <v>0</v>
      </c>
      <c r="I22" s="38">
        <f>B22/$N$1/$N$2</f>
        <v>23.125</v>
      </c>
      <c r="J22" s="38">
        <f t="shared" si="2"/>
        <v>22.041666666666668</v>
      </c>
      <c r="K22" s="38">
        <f t="shared" si="3"/>
        <v>23.666666666666668</v>
      </c>
      <c r="L22" s="38">
        <f t="shared" si="4"/>
        <v>24.916666666666668</v>
      </c>
      <c r="M22" s="38">
        <f t="shared" si="0"/>
        <v>23.958333333333332</v>
      </c>
      <c r="N22" s="3">
        <f t="shared" si="5"/>
        <v>23.541666666666668</v>
      </c>
    </row>
    <row r="23" ht="13.5" thickTop="1"/>
    <row r="24" spans="2:7" ht="12.75">
      <c r="B24" s="47" t="s">
        <v>3</v>
      </c>
      <c r="C24" s="47"/>
      <c r="D24" s="47"/>
      <c r="E24" s="47"/>
      <c r="F24" s="47"/>
      <c r="G24" s="44"/>
    </row>
    <row r="25" spans="1:7" ht="12.75">
      <c r="A25" t="s">
        <v>1</v>
      </c>
      <c r="B25" s="37" t="str">
        <f aca="true" t="shared" si="7" ref="B25:G25">B3</f>
        <v>Witten</v>
      </c>
      <c r="C25" s="37" t="str">
        <f t="shared" si="7"/>
        <v>Büttgen</v>
      </c>
      <c r="D25" s="37" t="str">
        <f t="shared" si="7"/>
        <v>Lüdenscheid</v>
      </c>
      <c r="E25" s="37" t="str">
        <f>E3</f>
        <v>Bergisch Gladbach</v>
      </c>
      <c r="F25" s="37" t="str">
        <f>F3</f>
        <v>Mönchengladbach</v>
      </c>
      <c r="G25">
        <f t="shared" si="7"/>
        <v>0</v>
      </c>
    </row>
    <row r="26" spans="1:13" ht="12.75">
      <c r="A26" t="str">
        <f>A4</f>
        <v>Bahn 1</v>
      </c>
      <c r="B26" s="40">
        <f aca="true" t="shared" si="8" ref="B26:F35">B4-MIN($B4:$F4)</f>
        <v>3</v>
      </c>
      <c r="C26" s="40">
        <f t="shared" si="8"/>
        <v>0</v>
      </c>
      <c r="D26" s="40">
        <f t="shared" si="8"/>
        <v>0</v>
      </c>
      <c r="E26" s="40">
        <f t="shared" si="8"/>
        <v>3</v>
      </c>
      <c r="F26" s="40">
        <f t="shared" si="8"/>
        <v>0</v>
      </c>
      <c r="G26" s="2">
        <f aca="true" t="shared" si="9" ref="G26:G44">G4-MIN($B4:$G4)</f>
        <v>0</v>
      </c>
      <c r="H26" s="2"/>
      <c r="I26" s="2"/>
      <c r="J26" s="2"/>
      <c r="K26" s="2"/>
      <c r="L26" s="2"/>
      <c r="M26" s="2"/>
    </row>
    <row r="27" spans="1:13" ht="12.75">
      <c r="A27" t="str">
        <f aca="true" t="shared" si="10" ref="A27:A43">A5</f>
        <v>Bahn 2</v>
      </c>
      <c r="B27" s="40">
        <f t="shared" si="8"/>
        <v>1</v>
      </c>
      <c r="C27" s="40">
        <f t="shared" si="8"/>
        <v>0</v>
      </c>
      <c r="D27" s="40">
        <f t="shared" si="8"/>
        <v>2</v>
      </c>
      <c r="E27" s="40">
        <f t="shared" si="8"/>
        <v>11</v>
      </c>
      <c r="F27" s="40">
        <f t="shared" si="8"/>
        <v>5</v>
      </c>
      <c r="G27" s="2">
        <f t="shared" si="9"/>
        <v>0</v>
      </c>
      <c r="H27" s="2"/>
      <c r="I27" s="2"/>
      <c r="J27" s="2"/>
      <c r="K27" s="2"/>
      <c r="L27" s="2"/>
      <c r="M27" s="2"/>
    </row>
    <row r="28" spans="1:7" ht="12.75">
      <c r="A28" t="str">
        <f t="shared" si="10"/>
        <v>Bahn 3</v>
      </c>
      <c r="B28" s="40">
        <f t="shared" si="8"/>
        <v>0</v>
      </c>
      <c r="C28" s="40">
        <f t="shared" si="8"/>
        <v>1</v>
      </c>
      <c r="D28" s="40">
        <f t="shared" si="8"/>
        <v>4</v>
      </c>
      <c r="E28" s="40">
        <f t="shared" si="8"/>
        <v>4</v>
      </c>
      <c r="F28" s="40">
        <f t="shared" si="8"/>
        <v>4</v>
      </c>
      <c r="G28" s="2">
        <f t="shared" si="9"/>
        <v>0</v>
      </c>
    </row>
    <row r="29" spans="1:7" ht="12.75">
      <c r="A29" t="str">
        <f t="shared" si="10"/>
        <v>Bahn 4</v>
      </c>
      <c r="B29" s="40">
        <f t="shared" si="8"/>
        <v>2</v>
      </c>
      <c r="C29" s="40">
        <f t="shared" si="8"/>
        <v>0</v>
      </c>
      <c r="D29" s="40">
        <f t="shared" si="8"/>
        <v>2</v>
      </c>
      <c r="E29" s="40">
        <f t="shared" si="8"/>
        <v>3</v>
      </c>
      <c r="F29" s="40">
        <f t="shared" si="8"/>
        <v>2</v>
      </c>
      <c r="G29" s="2">
        <f t="shared" si="9"/>
        <v>0</v>
      </c>
    </row>
    <row r="30" spans="1:7" ht="12.75">
      <c r="A30" t="str">
        <f t="shared" si="10"/>
        <v>Bahn 5</v>
      </c>
      <c r="B30" s="40">
        <f t="shared" si="8"/>
        <v>0</v>
      </c>
      <c r="C30" s="40">
        <f t="shared" si="8"/>
        <v>2</v>
      </c>
      <c r="D30" s="40">
        <f t="shared" si="8"/>
        <v>0</v>
      </c>
      <c r="E30" s="40">
        <f t="shared" si="8"/>
        <v>0</v>
      </c>
      <c r="F30" s="40">
        <f t="shared" si="8"/>
        <v>0</v>
      </c>
      <c r="G30" s="2">
        <f t="shared" si="9"/>
        <v>0</v>
      </c>
    </row>
    <row r="31" spans="1:7" ht="12.75">
      <c r="A31" t="str">
        <f t="shared" si="10"/>
        <v>Bahn 6</v>
      </c>
      <c r="B31" s="40">
        <f t="shared" si="8"/>
        <v>9</v>
      </c>
      <c r="C31" s="40">
        <f t="shared" si="8"/>
        <v>3</v>
      </c>
      <c r="D31" s="40">
        <f t="shared" si="8"/>
        <v>0</v>
      </c>
      <c r="E31" s="40">
        <f t="shared" si="8"/>
        <v>6</v>
      </c>
      <c r="F31" s="40">
        <f t="shared" si="8"/>
        <v>2</v>
      </c>
      <c r="G31" s="2">
        <f t="shared" si="9"/>
        <v>0</v>
      </c>
    </row>
    <row r="32" spans="1:7" ht="12.75">
      <c r="A32" t="str">
        <f t="shared" si="10"/>
        <v>Bahn 7</v>
      </c>
      <c r="B32" s="40">
        <f t="shared" si="8"/>
        <v>0</v>
      </c>
      <c r="C32" s="40">
        <f t="shared" si="8"/>
        <v>0</v>
      </c>
      <c r="D32" s="40">
        <f t="shared" si="8"/>
        <v>2</v>
      </c>
      <c r="E32" s="40">
        <f t="shared" si="8"/>
        <v>3</v>
      </c>
      <c r="F32" s="40">
        <f t="shared" si="8"/>
        <v>4</v>
      </c>
      <c r="G32" s="2">
        <f t="shared" si="9"/>
        <v>0</v>
      </c>
    </row>
    <row r="33" spans="1:7" ht="12.75">
      <c r="A33" t="str">
        <f t="shared" si="10"/>
        <v>Bahn 8</v>
      </c>
      <c r="B33" s="40">
        <f t="shared" si="8"/>
        <v>0</v>
      </c>
      <c r="C33" s="40">
        <f t="shared" si="8"/>
        <v>0</v>
      </c>
      <c r="D33" s="40">
        <f t="shared" si="8"/>
        <v>4</v>
      </c>
      <c r="E33" s="40">
        <f t="shared" si="8"/>
        <v>7</v>
      </c>
      <c r="F33" s="40">
        <f t="shared" si="8"/>
        <v>8</v>
      </c>
      <c r="G33" s="2">
        <f t="shared" si="9"/>
        <v>0</v>
      </c>
    </row>
    <row r="34" spans="1:7" ht="12.75">
      <c r="A34" t="str">
        <f t="shared" si="10"/>
        <v>Bahn 9</v>
      </c>
      <c r="B34" s="40">
        <f t="shared" si="8"/>
        <v>2</v>
      </c>
      <c r="C34" s="40">
        <f t="shared" si="8"/>
        <v>0</v>
      </c>
      <c r="D34" s="40">
        <f t="shared" si="8"/>
        <v>2</v>
      </c>
      <c r="E34" s="40">
        <f t="shared" si="8"/>
        <v>4</v>
      </c>
      <c r="F34" s="40">
        <f t="shared" si="8"/>
        <v>2</v>
      </c>
      <c r="G34" s="2">
        <f t="shared" si="9"/>
        <v>0</v>
      </c>
    </row>
    <row r="35" spans="1:7" ht="12.75">
      <c r="A35" t="str">
        <f t="shared" si="10"/>
        <v>Bahn 10</v>
      </c>
      <c r="B35" s="40">
        <f t="shared" si="8"/>
        <v>2</v>
      </c>
      <c r="C35" s="40">
        <f t="shared" si="8"/>
        <v>0</v>
      </c>
      <c r="D35" s="40">
        <f t="shared" si="8"/>
        <v>4</v>
      </c>
      <c r="E35" s="40">
        <f t="shared" si="8"/>
        <v>2</v>
      </c>
      <c r="F35" s="40">
        <f t="shared" si="8"/>
        <v>1</v>
      </c>
      <c r="G35" s="2">
        <f t="shared" si="9"/>
        <v>0</v>
      </c>
    </row>
    <row r="36" spans="1:7" ht="12.75">
      <c r="A36" t="str">
        <f t="shared" si="10"/>
        <v>Bahn 11</v>
      </c>
      <c r="B36" s="40">
        <f aca="true" t="shared" si="11" ref="B36:F44">B14-MIN($B14:$F14)</f>
        <v>5</v>
      </c>
      <c r="C36" s="40">
        <f t="shared" si="11"/>
        <v>0</v>
      </c>
      <c r="D36" s="40">
        <f t="shared" si="11"/>
        <v>11</v>
      </c>
      <c r="E36" s="40">
        <f t="shared" si="11"/>
        <v>11</v>
      </c>
      <c r="F36" s="40">
        <f t="shared" si="11"/>
        <v>8</v>
      </c>
      <c r="G36" s="2">
        <f t="shared" si="9"/>
        <v>0</v>
      </c>
    </row>
    <row r="37" spans="1:7" ht="12.75">
      <c r="A37" t="str">
        <f t="shared" si="10"/>
        <v>Bahn 12</v>
      </c>
      <c r="B37" s="40">
        <f t="shared" si="11"/>
        <v>4</v>
      </c>
      <c r="C37" s="40">
        <f t="shared" si="11"/>
        <v>0</v>
      </c>
      <c r="D37" s="40">
        <f t="shared" si="11"/>
        <v>7</v>
      </c>
      <c r="E37" s="40">
        <f t="shared" si="11"/>
        <v>6</v>
      </c>
      <c r="F37" s="40">
        <f t="shared" si="11"/>
        <v>4</v>
      </c>
      <c r="G37" s="2">
        <f t="shared" si="9"/>
        <v>0</v>
      </c>
    </row>
    <row r="38" spans="1:7" ht="12.75">
      <c r="A38" t="str">
        <f t="shared" si="10"/>
        <v>Bahn 13</v>
      </c>
      <c r="B38" s="40">
        <f t="shared" si="11"/>
        <v>3</v>
      </c>
      <c r="C38" s="40">
        <f t="shared" si="11"/>
        <v>5</v>
      </c>
      <c r="D38" s="40">
        <f t="shared" si="11"/>
        <v>5</v>
      </c>
      <c r="E38" s="40">
        <f t="shared" si="11"/>
        <v>1</v>
      </c>
      <c r="F38" s="40">
        <f t="shared" si="11"/>
        <v>0</v>
      </c>
      <c r="G38" s="2">
        <f t="shared" si="9"/>
        <v>0</v>
      </c>
    </row>
    <row r="39" spans="1:7" ht="12.75">
      <c r="A39" t="str">
        <f t="shared" si="10"/>
        <v>Bahn 14</v>
      </c>
      <c r="B39" s="40">
        <f t="shared" si="11"/>
        <v>0</v>
      </c>
      <c r="C39" s="40">
        <f t="shared" si="11"/>
        <v>1</v>
      </c>
      <c r="D39" s="40">
        <f t="shared" si="11"/>
        <v>3</v>
      </c>
      <c r="E39" s="40">
        <f t="shared" si="11"/>
        <v>8</v>
      </c>
      <c r="F39" s="40">
        <f t="shared" si="11"/>
        <v>5</v>
      </c>
      <c r="G39" s="2">
        <f t="shared" si="9"/>
        <v>0</v>
      </c>
    </row>
    <row r="40" spans="1:7" ht="12.75">
      <c r="A40" t="str">
        <f t="shared" si="10"/>
        <v>Bahn 15</v>
      </c>
      <c r="B40" s="40">
        <f t="shared" si="11"/>
        <v>2</v>
      </c>
      <c r="C40" s="40">
        <f t="shared" si="11"/>
        <v>2</v>
      </c>
      <c r="D40" s="40">
        <f t="shared" si="11"/>
        <v>6</v>
      </c>
      <c r="E40" s="40">
        <f t="shared" si="11"/>
        <v>0</v>
      </c>
      <c r="F40" s="40">
        <f t="shared" si="11"/>
        <v>4</v>
      </c>
      <c r="G40" s="2">
        <f t="shared" si="9"/>
        <v>0</v>
      </c>
    </row>
    <row r="41" spans="1:7" ht="12.75">
      <c r="A41" t="str">
        <f t="shared" si="10"/>
        <v>Bahn 16</v>
      </c>
      <c r="B41" s="40">
        <f t="shared" si="11"/>
        <v>10</v>
      </c>
      <c r="C41" s="40">
        <f t="shared" si="11"/>
        <v>3</v>
      </c>
      <c r="D41" s="40">
        <f t="shared" si="11"/>
        <v>0</v>
      </c>
      <c r="E41" s="40">
        <f t="shared" si="11"/>
        <v>7</v>
      </c>
      <c r="F41" s="40">
        <f t="shared" si="11"/>
        <v>6</v>
      </c>
      <c r="G41" s="2">
        <f t="shared" si="9"/>
        <v>0</v>
      </c>
    </row>
    <row r="42" spans="1:7" ht="12.75">
      <c r="A42" t="str">
        <f t="shared" si="10"/>
        <v>Bahn 17</v>
      </c>
      <c r="B42" s="40">
        <f t="shared" si="11"/>
        <v>1</v>
      </c>
      <c r="C42" s="40">
        <f t="shared" si="11"/>
        <v>3</v>
      </c>
      <c r="D42" s="40">
        <f t="shared" si="11"/>
        <v>4</v>
      </c>
      <c r="E42" s="40">
        <f t="shared" si="11"/>
        <v>6</v>
      </c>
      <c r="F42" s="40">
        <f t="shared" si="11"/>
        <v>0</v>
      </c>
      <c r="G42" s="2">
        <f t="shared" si="9"/>
        <v>0</v>
      </c>
    </row>
    <row r="43" spans="1:7" ht="12.75">
      <c r="A43" t="str">
        <f t="shared" si="10"/>
        <v>Bahn 18</v>
      </c>
      <c r="B43" s="40">
        <f t="shared" si="11"/>
        <v>2</v>
      </c>
      <c r="C43" s="40">
        <f t="shared" si="11"/>
        <v>0</v>
      </c>
      <c r="D43" s="40">
        <f t="shared" si="11"/>
        <v>3</v>
      </c>
      <c r="E43" s="40">
        <f t="shared" si="11"/>
        <v>7</v>
      </c>
      <c r="F43" s="40">
        <f t="shared" si="11"/>
        <v>11</v>
      </c>
      <c r="G43" s="2">
        <f t="shared" si="9"/>
        <v>0</v>
      </c>
    </row>
    <row r="44" spans="1:7" ht="13.5" thickBot="1">
      <c r="A44" s="19" t="s">
        <v>0</v>
      </c>
      <c r="B44" s="41">
        <f t="shared" si="11"/>
        <v>26</v>
      </c>
      <c r="C44" s="41">
        <f t="shared" si="11"/>
        <v>0</v>
      </c>
      <c r="D44" s="41">
        <f t="shared" si="11"/>
        <v>39</v>
      </c>
      <c r="E44" s="41">
        <f t="shared" si="11"/>
        <v>69</v>
      </c>
      <c r="F44" s="41">
        <f t="shared" si="11"/>
        <v>46</v>
      </c>
      <c r="G44" s="20">
        <f t="shared" si="9"/>
        <v>0</v>
      </c>
    </row>
    <row r="45" spans="2:6" ht="13.5" thickTop="1">
      <c r="B45" s="40"/>
      <c r="C45" s="40"/>
      <c r="D45" s="40"/>
      <c r="E45" s="40"/>
      <c r="F45" s="40"/>
    </row>
    <row r="46" spans="2:7" ht="12.75">
      <c r="B46" s="47" t="s">
        <v>4</v>
      </c>
      <c r="C46" s="47"/>
      <c r="D46" s="47"/>
      <c r="E46" s="47"/>
      <c r="F46" s="47"/>
      <c r="G46" s="44"/>
    </row>
    <row r="47" spans="1:7" ht="12.75">
      <c r="A47" t="s">
        <v>1</v>
      </c>
      <c r="B47" s="37" t="str">
        <f aca="true" t="shared" si="12" ref="B47:G47">B3</f>
        <v>Witten</v>
      </c>
      <c r="C47" s="37" t="str">
        <f t="shared" si="12"/>
        <v>Büttgen</v>
      </c>
      <c r="D47" s="37" t="str">
        <f t="shared" si="12"/>
        <v>Lüdenscheid</v>
      </c>
      <c r="E47" s="37" t="str">
        <f>E3</f>
        <v>Bergisch Gladbach</v>
      </c>
      <c r="F47" s="37" t="str">
        <f>F3</f>
        <v>Mönchengladbach</v>
      </c>
      <c r="G47">
        <f t="shared" si="12"/>
        <v>0</v>
      </c>
    </row>
    <row r="48" spans="1:7" ht="12.75">
      <c r="A48" t="str">
        <f>A26</f>
        <v>Bahn 1</v>
      </c>
      <c r="B48" s="42">
        <f>I4</f>
        <v>1.4166666666666667</v>
      </c>
      <c r="C48" s="42">
        <f>J4</f>
        <v>1.2916666666666667</v>
      </c>
      <c r="D48" s="42">
        <f>K4</f>
        <v>1.2916666666666667</v>
      </c>
      <c r="E48" s="42">
        <f>L4</f>
        <v>1.4166666666666667</v>
      </c>
      <c r="F48" s="42">
        <f aca="true" t="shared" si="13" ref="F48:F66">M4</f>
        <v>1.2916666666666667</v>
      </c>
      <c r="G48" s="3">
        <f aca="true" t="shared" si="14" ref="G48:G66">G4/24</f>
        <v>0</v>
      </c>
    </row>
    <row r="49" spans="1:7" ht="12.75">
      <c r="A49" t="str">
        <f aca="true" t="shared" si="15" ref="A49:A65">A27</f>
        <v>Bahn 2</v>
      </c>
      <c r="B49" s="42">
        <f aca="true" t="shared" si="16" ref="B49:B66">I5</f>
        <v>1.3333333333333333</v>
      </c>
      <c r="C49" s="42">
        <f aca="true" t="shared" si="17" ref="C49:C66">J5</f>
        <v>1.2916666666666667</v>
      </c>
      <c r="D49" s="42">
        <f aca="true" t="shared" si="18" ref="D49:D66">K5</f>
        <v>1.375</v>
      </c>
      <c r="E49" s="42">
        <f aca="true" t="shared" si="19" ref="E49:E66">L5</f>
        <v>1.75</v>
      </c>
      <c r="F49" s="42">
        <f t="shared" si="13"/>
        <v>1.5</v>
      </c>
      <c r="G49" s="3">
        <f t="shared" si="14"/>
        <v>0</v>
      </c>
    </row>
    <row r="50" spans="1:7" ht="12.75">
      <c r="A50" t="str">
        <f t="shared" si="15"/>
        <v>Bahn 3</v>
      </c>
      <c r="B50" s="42">
        <f t="shared" si="16"/>
        <v>1.25</v>
      </c>
      <c r="C50" s="42">
        <f t="shared" si="17"/>
        <v>1.2916666666666667</v>
      </c>
      <c r="D50" s="42">
        <f t="shared" si="18"/>
        <v>1.4166666666666667</v>
      </c>
      <c r="E50" s="42">
        <f t="shared" si="19"/>
        <v>1.4166666666666667</v>
      </c>
      <c r="F50" s="42">
        <f t="shared" si="13"/>
        <v>1.4166666666666667</v>
      </c>
      <c r="G50" s="3">
        <f t="shared" si="14"/>
        <v>0</v>
      </c>
    </row>
    <row r="51" spans="1:7" ht="12.75">
      <c r="A51" t="str">
        <f t="shared" si="15"/>
        <v>Bahn 4</v>
      </c>
      <c r="B51" s="42">
        <f t="shared" si="16"/>
        <v>1.0833333333333333</v>
      </c>
      <c r="C51" s="42">
        <f t="shared" si="17"/>
        <v>1</v>
      </c>
      <c r="D51" s="42">
        <f t="shared" si="18"/>
        <v>1.0833333333333333</v>
      </c>
      <c r="E51" s="42">
        <f t="shared" si="19"/>
        <v>1.125</v>
      </c>
      <c r="F51" s="42">
        <f t="shared" si="13"/>
        <v>1.0833333333333333</v>
      </c>
      <c r="G51" s="3">
        <f t="shared" si="14"/>
        <v>0</v>
      </c>
    </row>
    <row r="52" spans="1:7" ht="12.75">
      <c r="A52" t="str">
        <f t="shared" si="15"/>
        <v>Bahn 5</v>
      </c>
      <c r="B52" s="42">
        <f t="shared" si="16"/>
        <v>1.3333333333333333</v>
      </c>
      <c r="C52" s="42">
        <f t="shared" si="17"/>
        <v>1.4166666666666667</v>
      </c>
      <c r="D52" s="42">
        <f t="shared" si="18"/>
        <v>1.3333333333333333</v>
      </c>
      <c r="E52" s="42">
        <f t="shared" si="19"/>
        <v>1.3333333333333333</v>
      </c>
      <c r="F52" s="42">
        <f t="shared" si="13"/>
        <v>1.3333333333333333</v>
      </c>
      <c r="G52" s="3">
        <f t="shared" si="14"/>
        <v>0</v>
      </c>
    </row>
    <row r="53" spans="1:7" ht="12.75">
      <c r="A53" t="str">
        <f t="shared" si="15"/>
        <v>Bahn 6</v>
      </c>
      <c r="B53" s="42">
        <f t="shared" si="16"/>
        <v>1.5416666666666667</v>
      </c>
      <c r="C53" s="42">
        <f t="shared" si="17"/>
        <v>1.2916666666666667</v>
      </c>
      <c r="D53" s="42">
        <f t="shared" si="18"/>
        <v>1.1666666666666667</v>
      </c>
      <c r="E53" s="42">
        <f t="shared" si="19"/>
        <v>1.4166666666666667</v>
      </c>
      <c r="F53" s="42">
        <f t="shared" si="13"/>
        <v>1.25</v>
      </c>
      <c r="G53" s="3">
        <f t="shared" si="14"/>
        <v>0</v>
      </c>
    </row>
    <row r="54" spans="1:7" ht="12.75">
      <c r="A54" t="str">
        <f t="shared" si="15"/>
        <v>Bahn 7</v>
      </c>
      <c r="B54" s="42">
        <f t="shared" si="16"/>
        <v>1.375</v>
      </c>
      <c r="C54" s="42">
        <f t="shared" si="17"/>
        <v>1.375</v>
      </c>
      <c r="D54" s="42">
        <f t="shared" si="18"/>
        <v>1.4583333333333333</v>
      </c>
      <c r="E54" s="42">
        <f t="shared" si="19"/>
        <v>1.5</v>
      </c>
      <c r="F54" s="42">
        <f t="shared" si="13"/>
        <v>1.5416666666666667</v>
      </c>
      <c r="G54" s="3">
        <f t="shared" si="14"/>
        <v>0</v>
      </c>
    </row>
    <row r="55" spans="1:7" ht="12.75">
      <c r="A55" t="str">
        <f t="shared" si="15"/>
        <v>Bahn 8</v>
      </c>
      <c r="B55" s="42">
        <f t="shared" si="16"/>
        <v>1.125</v>
      </c>
      <c r="C55" s="42">
        <f t="shared" si="17"/>
        <v>1.125</v>
      </c>
      <c r="D55" s="42">
        <f t="shared" si="18"/>
        <v>1.2916666666666667</v>
      </c>
      <c r="E55" s="42">
        <f t="shared" si="19"/>
        <v>1.4166666666666667</v>
      </c>
      <c r="F55" s="42">
        <f t="shared" si="13"/>
        <v>1.4583333333333333</v>
      </c>
      <c r="G55" s="3">
        <f t="shared" si="14"/>
        <v>0</v>
      </c>
    </row>
    <row r="56" spans="1:7" ht="12.75">
      <c r="A56" t="str">
        <f t="shared" si="15"/>
        <v>Bahn 9</v>
      </c>
      <c r="B56" s="42">
        <f t="shared" si="16"/>
        <v>1.0833333333333333</v>
      </c>
      <c r="C56" s="42">
        <f t="shared" si="17"/>
        <v>1</v>
      </c>
      <c r="D56" s="42">
        <f t="shared" si="18"/>
        <v>1.0833333333333333</v>
      </c>
      <c r="E56" s="42">
        <f t="shared" si="19"/>
        <v>1.1666666666666667</v>
      </c>
      <c r="F56" s="42">
        <f t="shared" si="13"/>
        <v>1.0833333333333333</v>
      </c>
      <c r="G56" s="3">
        <f t="shared" si="14"/>
        <v>0</v>
      </c>
    </row>
    <row r="57" spans="1:7" ht="12.75">
      <c r="A57" t="str">
        <f t="shared" si="15"/>
        <v>Bahn 10</v>
      </c>
      <c r="B57" s="42">
        <f t="shared" si="16"/>
        <v>1.375</v>
      </c>
      <c r="C57" s="42">
        <f t="shared" si="17"/>
        <v>1.2916666666666667</v>
      </c>
      <c r="D57" s="42">
        <f t="shared" si="18"/>
        <v>1.4583333333333333</v>
      </c>
      <c r="E57" s="42">
        <f t="shared" si="19"/>
        <v>1.375</v>
      </c>
      <c r="F57" s="42">
        <f t="shared" si="13"/>
        <v>1.3333333333333333</v>
      </c>
      <c r="G57" s="3">
        <f t="shared" si="14"/>
        <v>0</v>
      </c>
    </row>
    <row r="58" spans="1:7" ht="12.75">
      <c r="A58" t="str">
        <f t="shared" si="15"/>
        <v>Bahn 11</v>
      </c>
      <c r="B58" s="42">
        <f t="shared" si="16"/>
        <v>1.3333333333333333</v>
      </c>
      <c r="C58" s="42">
        <f t="shared" si="17"/>
        <v>1.125</v>
      </c>
      <c r="D58" s="42">
        <f t="shared" si="18"/>
        <v>1.5833333333333333</v>
      </c>
      <c r="E58" s="42">
        <f t="shared" si="19"/>
        <v>1.5833333333333333</v>
      </c>
      <c r="F58" s="42">
        <f t="shared" si="13"/>
        <v>1.4583333333333333</v>
      </c>
      <c r="G58" s="3">
        <f t="shared" si="14"/>
        <v>0</v>
      </c>
    </row>
    <row r="59" spans="1:7" ht="12.75">
      <c r="A59" t="str">
        <f t="shared" si="15"/>
        <v>Bahn 12</v>
      </c>
      <c r="B59" s="42">
        <f t="shared" si="16"/>
        <v>1.2083333333333333</v>
      </c>
      <c r="C59" s="42">
        <f t="shared" si="17"/>
        <v>1.0416666666666667</v>
      </c>
      <c r="D59" s="42">
        <f t="shared" si="18"/>
        <v>1.3333333333333333</v>
      </c>
      <c r="E59" s="42">
        <f t="shared" si="19"/>
        <v>1.2916666666666667</v>
      </c>
      <c r="F59" s="42">
        <f t="shared" si="13"/>
        <v>1.2083333333333333</v>
      </c>
      <c r="G59" s="3">
        <f t="shared" si="14"/>
        <v>0</v>
      </c>
    </row>
    <row r="60" spans="1:7" ht="12.75">
      <c r="A60" t="str">
        <f t="shared" si="15"/>
        <v>Bahn 13</v>
      </c>
      <c r="B60" s="42">
        <f t="shared" si="16"/>
        <v>1.375</v>
      </c>
      <c r="C60" s="42">
        <f t="shared" si="17"/>
        <v>1.4583333333333333</v>
      </c>
      <c r="D60" s="42">
        <f t="shared" si="18"/>
        <v>1.4583333333333333</v>
      </c>
      <c r="E60" s="42">
        <f t="shared" si="19"/>
        <v>1.2916666666666667</v>
      </c>
      <c r="F60" s="42">
        <f t="shared" si="13"/>
        <v>1.25</v>
      </c>
      <c r="G60" s="3">
        <f t="shared" si="14"/>
        <v>0</v>
      </c>
    </row>
    <row r="61" spans="1:7" ht="12.75">
      <c r="A61" t="str">
        <f t="shared" si="15"/>
        <v>Bahn 14</v>
      </c>
      <c r="B61" s="42">
        <f t="shared" si="16"/>
        <v>1.3333333333333333</v>
      </c>
      <c r="C61" s="42">
        <f t="shared" si="17"/>
        <v>1.375</v>
      </c>
      <c r="D61" s="42">
        <f t="shared" si="18"/>
        <v>1.4583333333333333</v>
      </c>
      <c r="E61" s="42">
        <f t="shared" si="19"/>
        <v>1.6666666666666667</v>
      </c>
      <c r="F61" s="42">
        <f t="shared" si="13"/>
        <v>1.5416666666666667</v>
      </c>
      <c r="G61" s="3">
        <f t="shared" si="14"/>
        <v>0</v>
      </c>
    </row>
    <row r="62" spans="1:7" ht="12.75">
      <c r="A62" t="str">
        <f t="shared" si="15"/>
        <v>Bahn 15</v>
      </c>
      <c r="B62" s="42">
        <f t="shared" si="16"/>
        <v>1.0833333333333333</v>
      </c>
      <c r="C62" s="42">
        <f t="shared" si="17"/>
        <v>1.0833333333333333</v>
      </c>
      <c r="D62" s="42">
        <f t="shared" si="18"/>
        <v>1.25</v>
      </c>
      <c r="E62" s="42">
        <f t="shared" si="19"/>
        <v>1</v>
      </c>
      <c r="F62" s="42">
        <f t="shared" si="13"/>
        <v>1.1666666666666667</v>
      </c>
      <c r="G62" s="3">
        <f t="shared" si="14"/>
        <v>0</v>
      </c>
    </row>
    <row r="63" spans="1:7" ht="12.75">
      <c r="A63" t="str">
        <f t="shared" si="15"/>
        <v>Bahn 16</v>
      </c>
      <c r="B63" s="42">
        <f t="shared" si="16"/>
        <v>1.4583333333333333</v>
      </c>
      <c r="C63" s="42">
        <f t="shared" si="17"/>
        <v>1.1666666666666667</v>
      </c>
      <c r="D63" s="42">
        <f t="shared" si="18"/>
        <v>1.0416666666666667</v>
      </c>
      <c r="E63" s="42">
        <f t="shared" si="19"/>
        <v>1.3333333333333333</v>
      </c>
      <c r="F63" s="42">
        <f t="shared" si="13"/>
        <v>1.2916666666666667</v>
      </c>
      <c r="G63" s="3">
        <f t="shared" si="14"/>
        <v>0</v>
      </c>
    </row>
    <row r="64" spans="1:7" ht="12.75">
      <c r="A64" t="str">
        <f t="shared" si="15"/>
        <v>Bahn 17</v>
      </c>
      <c r="B64" s="42">
        <f t="shared" si="16"/>
        <v>1.25</v>
      </c>
      <c r="C64" s="42">
        <f t="shared" si="17"/>
        <v>1.3333333333333333</v>
      </c>
      <c r="D64" s="42">
        <f t="shared" si="18"/>
        <v>1.375</v>
      </c>
      <c r="E64" s="42">
        <f t="shared" si="19"/>
        <v>1.4583333333333333</v>
      </c>
      <c r="F64" s="42">
        <f t="shared" si="13"/>
        <v>1.2083333333333333</v>
      </c>
      <c r="G64" s="3">
        <f t="shared" si="14"/>
        <v>0</v>
      </c>
    </row>
    <row r="65" spans="1:7" ht="12.75">
      <c r="A65" t="str">
        <f t="shared" si="15"/>
        <v>Bahn 18</v>
      </c>
      <c r="B65" s="42">
        <f t="shared" si="16"/>
        <v>1.1666666666666667</v>
      </c>
      <c r="C65" s="42">
        <f t="shared" si="17"/>
        <v>1.0833333333333333</v>
      </c>
      <c r="D65" s="42">
        <f t="shared" si="18"/>
        <v>1.2083333333333333</v>
      </c>
      <c r="E65" s="42">
        <f t="shared" si="19"/>
        <v>1.375</v>
      </c>
      <c r="F65" s="42">
        <f t="shared" si="13"/>
        <v>1.5416666666666667</v>
      </c>
      <c r="G65" s="3">
        <f t="shared" si="14"/>
        <v>0</v>
      </c>
    </row>
    <row r="66" spans="1:7" ht="13.5" thickBot="1">
      <c r="A66" s="19" t="s">
        <v>0</v>
      </c>
      <c r="B66" s="43">
        <f t="shared" si="16"/>
        <v>23.125</v>
      </c>
      <c r="C66" s="43">
        <f t="shared" si="17"/>
        <v>22.041666666666668</v>
      </c>
      <c r="D66" s="43">
        <f t="shared" si="18"/>
        <v>23.666666666666668</v>
      </c>
      <c r="E66" s="43">
        <f t="shared" si="19"/>
        <v>24.916666666666668</v>
      </c>
      <c r="F66" s="43">
        <f t="shared" si="13"/>
        <v>23.958333333333332</v>
      </c>
      <c r="G66" s="21">
        <f t="shared" si="14"/>
        <v>0</v>
      </c>
    </row>
    <row r="67" ht="13.5" thickTop="1"/>
  </sheetData>
  <conditionalFormatting sqref="G4:G45 B25:F44 B4:F22 B47:G66">
    <cfRule type="cellIs" priority="1" dxfId="1" operator="equal" stopIfTrue="1">
      <formula>MAX($B4:$F4)</formula>
    </cfRule>
    <cfRule type="cellIs" priority="2" dxfId="2" operator="equal" stopIfTrue="1">
      <formula>MIN($B4:$F4)</formula>
    </cfRule>
    <cfRule type="cellIs" priority="3" dxfId="3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4. MT in Büttgen am 18.05.08</v>
      </c>
    </row>
    <row r="2" ht="12.75">
      <c r="K2" s="36" t="str">
        <f>Eingabe!A1</f>
        <v>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4. MT in Büttgen am 18.05.08</v>
      </c>
    </row>
    <row r="2" ht="12.75">
      <c r="K2" s="36" t="str">
        <f>Eingabe!A26</f>
        <v>Büttgen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4. MT in Büttgen am 18.05.08</v>
      </c>
    </row>
    <row r="2" ht="12.75">
      <c r="K2" s="36" t="str">
        <f>Eingabe!A51</f>
        <v>Lüdenscheid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4. MT in Büttgen am 18.05.08</v>
      </c>
    </row>
    <row r="2" ht="12.75">
      <c r="K2" s="36" t="str">
        <f>Eingabe!A76</f>
        <v>Bergisch Gladbach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4. MT in Büttgen am 18.05.08</v>
      </c>
    </row>
    <row r="2" ht="12.75">
      <c r="K2" s="36" t="s">
        <v>24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4. MT in Büttgen am 18.05.08</v>
      </c>
    </row>
    <row r="2" ht="12.75">
      <c r="K2" s="36" t="s">
        <v>45</v>
      </c>
    </row>
    <row r="3" ht="12.75">
      <c r="K3" s="39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Ruppi</cp:lastModifiedBy>
  <cp:lastPrinted>2008-04-20T17:13:45Z</cp:lastPrinted>
  <dcterms:created xsi:type="dcterms:W3CDTF">2005-05-01T07:37:02Z</dcterms:created>
  <dcterms:modified xsi:type="dcterms:W3CDTF">2008-05-18T18:50:53Z</dcterms:modified>
  <cp:category/>
  <cp:version/>
  <cp:contentType/>
  <cp:contentStatus/>
</cp:coreProperties>
</file>